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" yWindow="612" windowWidth="18600" windowHeight="13116" tabRatio="926" activeTab="5"/>
  </bookViews>
  <sheets>
    <sheet name="Протокол по ЕИО" sheetId="2" r:id="rId1"/>
    <sheet name="Протокол по ИО № 1" sheetId="10" r:id="rId2"/>
    <sheet name="Протокол по ИО № 2" sheetId="11" r:id="rId3"/>
    <sheet name="Протокол по ИО № 3" sheetId="12" r:id="rId4"/>
    <sheet name="Протокол по ИО № 4" sheetId="13" r:id="rId5"/>
    <sheet name="Протокол по ИО № 5" sheetId="14" r:id="rId6"/>
  </sheets>
  <definedNames>
    <definedName name="_xlnm._FilterDatabase" localSheetId="0" hidden="1">'Протокол по ЕИО'!$A$16:$J$16</definedName>
    <definedName name="_xlnm._FilterDatabase" localSheetId="1" hidden="1">'Протокол по ИО № 1'!$A$16:$G$16</definedName>
    <definedName name="_xlnm._FilterDatabase" localSheetId="2" hidden="1">'Протокол по ИО № 2'!$A$16:$G$16</definedName>
    <definedName name="_xlnm._FilterDatabase" localSheetId="3" hidden="1">'Протокол по ИО № 3'!$A$16:$G$16</definedName>
    <definedName name="_xlnm._FilterDatabase" localSheetId="4" hidden="1">'Протокол по ИО № 4'!$A$16:$G$16</definedName>
    <definedName name="_xlnm._FilterDatabase" localSheetId="5" hidden="1">'Протокол по ИО № 5'!$A$16:$G$16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E20" i="14" l="1"/>
  <c r="C20" i="14" s="1"/>
  <c r="E19" i="14"/>
  <c r="C19" i="14" s="1"/>
  <c r="E18" i="14"/>
  <c r="C18" i="14" s="1"/>
  <c r="E17" i="14"/>
  <c r="C17" i="14"/>
  <c r="E15" i="14"/>
  <c r="C15" i="14" s="1"/>
  <c r="E14" i="14"/>
  <c r="C14" i="14" s="1"/>
  <c r="E13" i="14"/>
  <c r="C13" i="14" s="1"/>
  <c r="E12" i="14"/>
  <c r="C12" i="14" s="1"/>
  <c r="E11" i="14"/>
  <c r="C11" i="14" s="1"/>
  <c r="E10" i="14"/>
  <c r="C10" i="14" s="1"/>
  <c r="E9" i="14"/>
  <c r="C9" i="14" s="1"/>
  <c r="E8" i="14"/>
  <c r="C8" i="14" s="1"/>
  <c r="C7" i="14"/>
  <c r="E6" i="14"/>
  <c r="C6" i="14" s="1"/>
  <c r="E19" i="13"/>
  <c r="C19" i="13" s="1"/>
  <c r="E18" i="13"/>
  <c r="C18" i="13" s="1"/>
  <c r="E17" i="13"/>
  <c r="C17" i="13" s="1"/>
  <c r="E15" i="13"/>
  <c r="C15" i="13" s="1"/>
  <c r="E14" i="13"/>
  <c r="C14" i="13" s="1"/>
  <c r="E13" i="13"/>
  <c r="C13" i="13" s="1"/>
  <c r="E12" i="13"/>
  <c r="C12" i="13" s="1"/>
  <c r="E11" i="13"/>
  <c r="C11" i="13" s="1"/>
  <c r="E10" i="13"/>
  <c r="C10" i="13"/>
  <c r="E9" i="13"/>
  <c r="C9" i="13" s="1"/>
  <c r="E8" i="13"/>
  <c r="C8" i="13" s="1"/>
  <c r="C7" i="13"/>
  <c r="E6" i="13"/>
  <c r="C6" i="13" s="1"/>
  <c r="E19" i="12"/>
  <c r="C19" i="12" s="1"/>
  <c r="E18" i="12"/>
  <c r="C18" i="12" s="1"/>
  <c r="E17" i="12"/>
  <c r="C17" i="12" s="1"/>
  <c r="E15" i="12"/>
  <c r="C15" i="12" s="1"/>
  <c r="E14" i="12"/>
  <c r="C14" i="12" s="1"/>
  <c r="E13" i="12"/>
  <c r="C13" i="12" s="1"/>
  <c r="E12" i="12"/>
  <c r="C12" i="12" s="1"/>
  <c r="E11" i="12"/>
  <c r="C11" i="12" s="1"/>
  <c r="E10" i="12"/>
  <c r="C10" i="12"/>
  <c r="E9" i="12"/>
  <c r="C9" i="12" s="1"/>
  <c r="E8" i="12"/>
  <c r="C8" i="12" s="1"/>
  <c r="C7" i="12"/>
  <c r="E6" i="12"/>
  <c r="C6" i="12" s="1"/>
  <c r="E20" i="11"/>
  <c r="C20" i="11" s="1"/>
  <c r="E19" i="11"/>
  <c r="C19" i="11" s="1"/>
  <c r="E18" i="11"/>
  <c r="C18" i="11" s="1"/>
  <c r="E17" i="11"/>
  <c r="C17" i="11" s="1"/>
  <c r="E15" i="11"/>
  <c r="C15" i="11" s="1"/>
  <c r="E14" i="11"/>
  <c r="C14" i="11" s="1"/>
  <c r="E13" i="11"/>
  <c r="C13" i="11" s="1"/>
  <c r="E12" i="11"/>
  <c r="C12" i="11" s="1"/>
  <c r="E11" i="11"/>
  <c r="C11" i="11" s="1"/>
  <c r="E10" i="11"/>
  <c r="C10" i="11" s="1"/>
  <c r="E9" i="11"/>
  <c r="C9" i="11" s="1"/>
  <c r="E8" i="11"/>
  <c r="C8" i="11" s="1"/>
  <c r="C7" i="11"/>
  <c r="E6" i="11"/>
  <c r="C6" i="11" s="1"/>
  <c r="E18" i="2"/>
  <c r="E19" i="2"/>
  <c r="E20" i="2"/>
  <c r="E21" i="2"/>
  <c r="E22" i="2"/>
  <c r="E23" i="2"/>
  <c r="E24" i="2"/>
  <c r="E25" i="2"/>
  <c r="E26" i="2"/>
  <c r="E9" i="2"/>
  <c r="E10" i="2"/>
  <c r="E11" i="2"/>
  <c r="E12" i="2"/>
  <c r="E13" i="2"/>
  <c r="C7" i="10"/>
  <c r="C7" i="2" l="1"/>
  <c r="E19" i="10"/>
  <c r="E20" i="10"/>
  <c r="E17" i="10"/>
  <c r="E8" i="10"/>
  <c r="E9" i="10"/>
  <c r="E10" i="10"/>
  <c r="E11" i="10"/>
  <c r="E12" i="10"/>
  <c r="E13" i="10"/>
  <c r="E14" i="10"/>
  <c r="E15" i="10"/>
  <c r="E6" i="10"/>
  <c r="C20" i="10" l="1"/>
  <c r="C19" i="10"/>
  <c r="C18" i="10"/>
  <c r="C17" i="10"/>
  <c r="C15" i="10"/>
  <c r="C14" i="10"/>
  <c r="C13" i="10"/>
  <c r="C12" i="10"/>
  <c r="C11" i="10"/>
  <c r="C10" i="10"/>
  <c r="C9" i="10"/>
  <c r="C8" i="10"/>
  <c r="C6" i="10"/>
  <c r="C26" i="2" l="1"/>
  <c r="C25" i="2"/>
  <c r="C24" i="2"/>
  <c r="C23" i="2"/>
  <c r="C22" i="2"/>
  <c r="C21" i="2"/>
  <c r="C20" i="2"/>
  <c r="C19" i="2"/>
  <c r="C18" i="2"/>
  <c r="E17" i="2"/>
  <c r="C17" i="2" s="1"/>
  <c r="E15" i="2"/>
  <c r="C15" i="2" s="1"/>
  <c r="E14" i="2"/>
  <c r="C14" i="2" s="1"/>
  <c r="C13" i="2"/>
  <c r="C12" i="2"/>
  <c r="C11" i="2"/>
  <c r="C10" i="2"/>
  <c r="C9" i="2"/>
  <c r="E8" i="2"/>
  <c r="C8" i="2" s="1"/>
  <c r="E6" i="2"/>
  <c r="C6" i="2" s="1"/>
</calcChain>
</file>

<file path=xl/sharedStrings.xml><?xml version="1.0" encoding="utf-8"?>
<sst xmlns="http://schemas.openxmlformats.org/spreadsheetml/2006/main" count="220" uniqueCount="60">
  <si>
    <t>ИТОГО</t>
  </si>
  <si>
    <t>число избирателей, принявших участие в предварительном голосовании</t>
  </si>
  <si>
    <t>число бюллетеней, полученных участковыми счетными комиссиями</t>
  </si>
  <si>
    <t>число бюллетеней, выданных избирателям в Единый день предварительного голосования</t>
  </si>
  <si>
    <t>число погашенных бюллетеней</t>
  </si>
  <si>
    <t>число бюллетеней, содержащихся в ящиках для голосования</t>
  </si>
  <si>
    <t>число недействительных бюллетеней</t>
  </si>
  <si>
    <t>число действительных бюллетеней</t>
  </si>
  <si>
    <t>число утраченных бюллетеней</t>
  </si>
  <si>
    <t>число бюллетеней, не учтенных при получении</t>
  </si>
  <si>
    <t>УСКи</t>
  </si>
  <si>
    <t>ЭПГ</t>
  </si>
  <si>
    <t>фамилия, имя, отчество зарегистрированных Кандидатов ПГ</t>
  </si>
  <si>
    <t>Число голосов избирателей, поданных за каждого зарегистрированного Кандидата ПГ</t>
  </si>
  <si>
    <t>ПРОТОКОЛ по ИО № 1</t>
  </si>
  <si>
    <t>ПРОТОКОЛ по ЕИО</t>
  </si>
  <si>
    <t>1.1</t>
  </si>
  <si>
    <r>
      <t xml:space="preserve">число избирателей, принявших участие в </t>
    </r>
    <r>
      <rPr>
        <b/>
        <sz val="10"/>
        <color theme="1"/>
        <rFont val="Times New Roman"/>
        <family val="1"/>
        <charset val="204"/>
      </rPr>
      <t xml:space="preserve">электронном предварительном голосовании </t>
    </r>
  </si>
  <si>
    <t>ПРОТОКОЛ по ИО № 2</t>
  </si>
  <si>
    <t>ПРОТОКОЛ по ИО № 3</t>
  </si>
  <si>
    <t>ПРОТОКОЛ по ИО № 4</t>
  </si>
  <si>
    <t>ПРОТОКОЛ по ИО № 5</t>
  </si>
  <si>
    <t>О результатах предварительного голосования по Единому избирательному округу. городской округ Лотошино</t>
  </si>
  <si>
    <t>О результатах предварительного голосования по ИО № 1. городской округ Лотошино</t>
  </si>
  <si>
    <t>Веселов Александр Юрьевич</t>
  </si>
  <si>
    <t xml:space="preserve">Власенко Борис Владимирович </t>
  </si>
  <si>
    <t>Моляров Валерий Викторович</t>
  </si>
  <si>
    <t>Расскосова Елена Николаевна</t>
  </si>
  <si>
    <t xml:space="preserve">О результатах предварительного голосования по ИО № 2. городской округ Лотошино </t>
  </si>
  <si>
    <t>Крепостин Сергей Валерьевич</t>
  </si>
  <si>
    <t>Кучерова Ирина Геннадьевна</t>
  </si>
  <si>
    <t>Сырбов Александр Васильевич</t>
  </si>
  <si>
    <t>Яковлев Сергей Андреевич</t>
  </si>
  <si>
    <t xml:space="preserve">О результатах предварительного голосования по ИО № 3. городской округ Лотошино </t>
  </si>
  <si>
    <t>Каспирович Евгений Валерьевич</t>
  </si>
  <si>
    <t>Колесников Дмитрий Николаевич</t>
  </si>
  <si>
    <t>Шленова Любовь Владимировна</t>
  </si>
  <si>
    <t xml:space="preserve">О результатах предварительного голосования по ИО № 4. городской округ Лотошино </t>
  </si>
  <si>
    <t>Барков Андрей Анатольевич</t>
  </si>
  <si>
    <t>Веселова Дарья Константиновна</t>
  </si>
  <si>
    <t>Романюк Петр Иванович</t>
  </si>
  <si>
    <t>О результатах предварительного голосования по ИО № 5. городской округ Лотошино</t>
  </si>
  <si>
    <t>Кутьев Виталий Валентинович</t>
  </si>
  <si>
    <t>Мусинский Роман Николаевич</t>
  </si>
  <si>
    <t>Расскосов Юрий Николаевич</t>
  </si>
  <si>
    <t>Солонец Николай Васильевич</t>
  </si>
  <si>
    <t>Веселова Ольга Олеговна</t>
  </si>
  <si>
    <t>Марнова Марина Арестовна</t>
  </si>
  <si>
    <t>Матвеева Наталья Романовна</t>
  </si>
  <si>
    <t>Папелыш Павел Васильевич</t>
  </si>
  <si>
    <t>Пучкина Любовь Борисовна</t>
  </si>
  <si>
    <t>Саламатова Оксана Александровна</t>
  </si>
  <si>
    <t>Сырбов Александр Александрович</t>
  </si>
  <si>
    <t>Яшкин Иван Иванович</t>
  </si>
  <si>
    <t>50.026.01</t>
  </si>
  <si>
    <t>50.026.02</t>
  </si>
  <si>
    <t>50.026.03</t>
  </si>
  <si>
    <t>50.026.04</t>
  </si>
  <si>
    <t>50.026.05</t>
  </si>
  <si>
    <t>Ушаков Владимир Гаврилович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</si>
</sst>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6" fillId="0" borderId="2" xfId="1" applyFont="1" applyBorder="1" applyAlignment="1">
      <alignment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3" fontId="7" fillId="4" borderId="3" xfId="1" applyNumberFormat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3" fillId="0" borderId="12" xfId="1" applyFont="1" applyBorder="1"/>
    <xf numFmtId="0" fontId="5" fillId="0" borderId="13" xfId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11" fillId="0" borderId="1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3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3" fillId="0" borderId="14" xfId="1" applyFont="1" applyBorder="1"/>
    <xf numFmtId="0" fontId="5" fillId="0" borderId="10" xfId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5" fillId="4" borderId="13" xfId="1" applyFont="1" applyFill="1" applyBorder="1" applyAlignment="1">
      <alignment vertical="center" wrapText="1"/>
    </xf>
    <xf numFmtId="3" fontId="8" fillId="0" borderId="5" xfId="1" applyNumberFormat="1" applyFont="1" applyBorder="1" applyAlignment="1">
      <alignment horizontal="center" vertical="center" wrapText="1"/>
    </xf>
    <xf numFmtId="3" fontId="7" fillId="5" borderId="8" xfId="1" applyNumberFormat="1" applyFont="1" applyFill="1" applyBorder="1" applyAlignment="1">
      <alignment horizontal="center" vertical="center" wrapText="1"/>
    </xf>
    <xf numFmtId="3" fontId="7" fillId="5" borderId="9" xfId="1" applyNumberFormat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8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5" zoomScaleNormal="75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H26" sqref="H26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6384" width="9.09765625" style="2"/>
  </cols>
  <sheetData>
    <row r="1" spans="1:10" x14ac:dyDescent="0.25">
      <c r="A1" s="1" t="s">
        <v>15</v>
      </c>
    </row>
    <row r="2" spans="1:10" ht="16.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3" spans="1:10" ht="5.25" customHeight="1" thickBot="1" x14ac:dyDescent="0.3">
      <c r="A3" s="3"/>
    </row>
    <row r="4" spans="1:10" ht="61.5" customHeight="1" x14ac:dyDescent="0.25">
      <c r="A4" s="3"/>
      <c r="C4" s="33"/>
      <c r="D4" s="29" t="s">
        <v>11</v>
      </c>
      <c r="E4" s="23" t="s">
        <v>10</v>
      </c>
      <c r="F4" s="19"/>
      <c r="G4" s="12"/>
      <c r="H4" s="12"/>
      <c r="I4" s="12"/>
      <c r="J4" s="12"/>
    </row>
    <row r="5" spans="1:10" ht="16.8" x14ac:dyDescent="0.25">
      <c r="A5" s="4"/>
      <c r="B5" s="16"/>
      <c r="C5" s="34" t="s">
        <v>0</v>
      </c>
      <c r="D5" s="30" t="s">
        <v>0</v>
      </c>
      <c r="E5" s="24" t="s">
        <v>0</v>
      </c>
      <c r="F5" s="20" t="s">
        <v>54</v>
      </c>
      <c r="G5" s="11" t="s">
        <v>55</v>
      </c>
      <c r="H5" s="11" t="s">
        <v>56</v>
      </c>
      <c r="I5" s="11" t="s">
        <v>57</v>
      </c>
      <c r="J5" s="11" t="s">
        <v>58</v>
      </c>
    </row>
    <row r="6" spans="1:10" ht="28.5" customHeight="1" x14ac:dyDescent="0.25">
      <c r="A6" s="5">
        <v>1</v>
      </c>
      <c r="B6" s="17" t="s">
        <v>1</v>
      </c>
      <c r="C6" s="35">
        <f>D6+E6</f>
        <v>1023</v>
      </c>
      <c r="D6" s="52">
        <v>0</v>
      </c>
      <c r="E6" s="25">
        <f>SUM(F6:J6)</f>
        <v>1023</v>
      </c>
      <c r="F6" s="21">
        <v>164</v>
      </c>
      <c r="G6" s="6">
        <v>205</v>
      </c>
      <c r="H6" s="6">
        <v>164</v>
      </c>
      <c r="I6" s="6">
        <v>241</v>
      </c>
      <c r="J6" s="6">
        <v>249</v>
      </c>
    </row>
    <row r="7" spans="1:10" ht="28.5" customHeight="1" x14ac:dyDescent="0.25">
      <c r="A7" s="14" t="s">
        <v>16</v>
      </c>
      <c r="B7" s="17" t="s">
        <v>17</v>
      </c>
      <c r="C7" s="35">
        <f t="shared" ref="C7:C15" si="0">D7+E7</f>
        <v>0</v>
      </c>
      <c r="D7" s="31"/>
      <c r="E7" s="51">
        <v>0</v>
      </c>
      <c r="F7" s="21">
        <v>0</v>
      </c>
      <c r="G7" s="49">
        <v>0</v>
      </c>
      <c r="H7" s="49">
        <v>0</v>
      </c>
      <c r="I7" s="49">
        <v>0</v>
      </c>
      <c r="J7" s="49">
        <v>0</v>
      </c>
    </row>
    <row r="8" spans="1:10" ht="28.5" customHeight="1" x14ac:dyDescent="0.25">
      <c r="A8" s="5">
        <v>2</v>
      </c>
      <c r="B8" s="17" t="s">
        <v>2</v>
      </c>
      <c r="C8" s="35">
        <f t="shared" si="0"/>
        <v>1250</v>
      </c>
      <c r="D8" s="52">
        <v>0</v>
      </c>
      <c r="E8" s="25">
        <f t="shared" ref="E8:E15" si="1">SUM(F8:J8)</f>
        <v>1250</v>
      </c>
      <c r="F8" s="21">
        <v>250</v>
      </c>
      <c r="G8" s="6">
        <v>250</v>
      </c>
      <c r="H8" s="6">
        <v>250</v>
      </c>
      <c r="I8" s="6">
        <v>250</v>
      </c>
      <c r="J8" s="6">
        <v>250</v>
      </c>
    </row>
    <row r="9" spans="1:10" ht="28.5" customHeight="1" x14ac:dyDescent="0.25">
      <c r="A9" s="5">
        <v>3</v>
      </c>
      <c r="B9" s="17" t="s">
        <v>3</v>
      </c>
      <c r="C9" s="35">
        <f t="shared" si="0"/>
        <v>1023</v>
      </c>
      <c r="D9" s="52">
        <v>0</v>
      </c>
      <c r="E9" s="25">
        <f t="shared" si="1"/>
        <v>1023</v>
      </c>
      <c r="F9" s="21">
        <v>164</v>
      </c>
      <c r="G9" s="6">
        <v>205</v>
      </c>
      <c r="H9" s="6">
        <v>164</v>
      </c>
      <c r="I9" s="6">
        <v>241</v>
      </c>
      <c r="J9" s="6">
        <v>249</v>
      </c>
    </row>
    <row r="10" spans="1:10" ht="28.5" customHeight="1" x14ac:dyDescent="0.25">
      <c r="A10" s="5">
        <v>4</v>
      </c>
      <c r="B10" s="17" t="s">
        <v>4</v>
      </c>
      <c r="C10" s="35">
        <f t="shared" si="0"/>
        <v>227</v>
      </c>
      <c r="D10" s="52">
        <v>0</v>
      </c>
      <c r="E10" s="25">
        <f t="shared" si="1"/>
        <v>227</v>
      </c>
      <c r="F10" s="21">
        <v>86</v>
      </c>
      <c r="G10" s="6">
        <v>45</v>
      </c>
      <c r="H10" s="6">
        <v>86</v>
      </c>
      <c r="I10" s="6">
        <v>9</v>
      </c>
      <c r="J10" s="6">
        <v>1</v>
      </c>
    </row>
    <row r="11" spans="1:10" ht="28.5" customHeight="1" x14ac:dyDescent="0.25">
      <c r="A11" s="5">
        <v>5</v>
      </c>
      <c r="B11" s="17" t="s">
        <v>5</v>
      </c>
      <c r="C11" s="35">
        <f t="shared" si="0"/>
        <v>1023</v>
      </c>
      <c r="D11" s="52">
        <v>0</v>
      </c>
      <c r="E11" s="25">
        <f t="shared" si="1"/>
        <v>1023</v>
      </c>
      <c r="F11" s="21">
        <v>164</v>
      </c>
      <c r="G11" s="6">
        <v>205</v>
      </c>
      <c r="H11" s="6">
        <v>164</v>
      </c>
      <c r="I11" s="6">
        <v>241</v>
      </c>
      <c r="J11" s="6">
        <v>249</v>
      </c>
    </row>
    <row r="12" spans="1:10" ht="28.5" customHeight="1" x14ac:dyDescent="0.25">
      <c r="A12" s="5">
        <v>6</v>
      </c>
      <c r="B12" s="17" t="s">
        <v>6</v>
      </c>
      <c r="C12" s="35">
        <f t="shared" si="0"/>
        <v>16</v>
      </c>
      <c r="D12" s="52">
        <v>0</v>
      </c>
      <c r="E12" s="25">
        <f t="shared" si="1"/>
        <v>16</v>
      </c>
      <c r="F12" s="21">
        <v>0</v>
      </c>
      <c r="G12" s="6">
        <v>0</v>
      </c>
      <c r="H12" s="6">
        <v>0</v>
      </c>
      <c r="I12" s="6">
        <v>16</v>
      </c>
      <c r="J12" s="6">
        <v>0</v>
      </c>
    </row>
    <row r="13" spans="1:10" ht="28.5" customHeight="1" x14ac:dyDescent="0.25">
      <c r="A13" s="5">
        <v>7</v>
      </c>
      <c r="B13" s="17" t="s">
        <v>7</v>
      </c>
      <c r="C13" s="35">
        <f t="shared" si="0"/>
        <v>1007</v>
      </c>
      <c r="D13" s="52">
        <v>0</v>
      </c>
      <c r="E13" s="25">
        <f t="shared" si="1"/>
        <v>1007</v>
      </c>
      <c r="F13" s="21">
        <v>164</v>
      </c>
      <c r="G13" s="6">
        <v>205</v>
      </c>
      <c r="H13" s="6">
        <v>164</v>
      </c>
      <c r="I13" s="6">
        <v>225</v>
      </c>
      <c r="J13" s="6">
        <v>249</v>
      </c>
    </row>
    <row r="14" spans="1:10" ht="28.5" customHeight="1" x14ac:dyDescent="0.25">
      <c r="A14" s="5">
        <v>8</v>
      </c>
      <c r="B14" s="17" t="s">
        <v>8</v>
      </c>
      <c r="C14" s="35">
        <f t="shared" si="0"/>
        <v>0</v>
      </c>
      <c r="D14" s="52">
        <v>0</v>
      </c>
      <c r="E14" s="25">
        <f t="shared" si="1"/>
        <v>0</v>
      </c>
      <c r="F14" s="21">
        <v>0</v>
      </c>
      <c r="G14" s="6">
        <v>0</v>
      </c>
      <c r="H14" s="6">
        <v>0</v>
      </c>
      <c r="I14" s="6">
        <v>0</v>
      </c>
      <c r="J14" s="6">
        <v>0</v>
      </c>
    </row>
    <row r="15" spans="1:10" ht="28.5" customHeight="1" x14ac:dyDescent="0.25">
      <c r="A15" s="5">
        <v>9</v>
      </c>
      <c r="B15" s="17" t="s">
        <v>9</v>
      </c>
      <c r="C15" s="35">
        <f t="shared" si="0"/>
        <v>0</v>
      </c>
      <c r="D15" s="52">
        <v>0</v>
      </c>
      <c r="E15" s="25">
        <f t="shared" si="1"/>
        <v>0</v>
      </c>
      <c r="F15" s="21">
        <v>0</v>
      </c>
      <c r="G15" s="6">
        <v>0</v>
      </c>
      <c r="H15" s="6">
        <v>0</v>
      </c>
      <c r="I15" s="6">
        <v>0</v>
      </c>
      <c r="J15" s="6">
        <v>0</v>
      </c>
    </row>
    <row r="16" spans="1:10" ht="106.2" customHeight="1" x14ac:dyDescent="0.25">
      <c r="A16" s="15" t="s">
        <v>12</v>
      </c>
      <c r="B16" s="9"/>
      <c r="C16" s="36" t="s">
        <v>13</v>
      </c>
      <c r="D16" s="48" t="s">
        <v>13</v>
      </c>
      <c r="E16" s="39" t="s">
        <v>13</v>
      </c>
      <c r="F16" s="36" t="s">
        <v>13</v>
      </c>
      <c r="G16" s="36" t="s">
        <v>13</v>
      </c>
      <c r="H16" s="36" t="s">
        <v>13</v>
      </c>
      <c r="I16" s="36" t="s">
        <v>13</v>
      </c>
      <c r="J16" s="36" t="s">
        <v>13</v>
      </c>
    </row>
    <row r="17" spans="1:10" ht="17.25" customHeight="1" x14ac:dyDescent="0.25">
      <c r="A17" s="5">
        <v>10</v>
      </c>
      <c r="B17" s="18" t="s">
        <v>46</v>
      </c>
      <c r="C17" s="37">
        <f t="shared" ref="C17:C26" si="2">D17+E17</f>
        <v>141</v>
      </c>
      <c r="D17" s="32"/>
      <c r="E17" s="28">
        <f t="shared" ref="E17:E26" si="3">SUM(F17:J17)</f>
        <v>141</v>
      </c>
      <c r="F17" s="22">
        <v>13</v>
      </c>
      <c r="G17" s="7">
        <v>10</v>
      </c>
      <c r="H17" s="7">
        <v>6</v>
      </c>
      <c r="I17" s="7">
        <v>89</v>
      </c>
      <c r="J17" s="7">
        <v>23</v>
      </c>
    </row>
    <row r="18" spans="1:10" ht="17.25" customHeight="1" x14ac:dyDescent="0.25">
      <c r="A18" s="5">
        <v>11</v>
      </c>
      <c r="B18" s="18" t="s">
        <v>47</v>
      </c>
      <c r="C18" s="37">
        <f t="shared" si="2"/>
        <v>549</v>
      </c>
      <c r="D18" s="32"/>
      <c r="E18" s="28">
        <f t="shared" si="3"/>
        <v>549</v>
      </c>
      <c r="F18" s="22">
        <v>74</v>
      </c>
      <c r="G18" s="7">
        <v>97</v>
      </c>
      <c r="H18" s="7">
        <v>88</v>
      </c>
      <c r="I18" s="7">
        <v>79</v>
      </c>
      <c r="J18" s="7">
        <v>211</v>
      </c>
    </row>
    <row r="19" spans="1:10" ht="17.25" customHeight="1" x14ac:dyDescent="0.25">
      <c r="A19" s="5">
        <v>12</v>
      </c>
      <c r="B19" s="18" t="s">
        <v>48</v>
      </c>
      <c r="C19" s="37">
        <f t="shared" si="2"/>
        <v>113</v>
      </c>
      <c r="D19" s="32"/>
      <c r="E19" s="28">
        <f t="shared" si="3"/>
        <v>113</v>
      </c>
      <c r="F19" s="22">
        <v>5</v>
      </c>
      <c r="G19" s="7">
        <v>7</v>
      </c>
      <c r="H19" s="7">
        <v>2</v>
      </c>
      <c r="I19" s="7">
        <v>87</v>
      </c>
      <c r="J19" s="7">
        <v>12</v>
      </c>
    </row>
    <row r="20" spans="1:10" ht="17.25" customHeight="1" x14ac:dyDescent="0.25">
      <c r="A20" s="5">
        <v>13</v>
      </c>
      <c r="B20" s="18" t="s">
        <v>26</v>
      </c>
      <c r="C20" s="37">
        <f t="shared" si="2"/>
        <v>740</v>
      </c>
      <c r="D20" s="32"/>
      <c r="E20" s="28">
        <f t="shared" si="3"/>
        <v>740</v>
      </c>
      <c r="F20" s="22">
        <v>138</v>
      </c>
      <c r="G20" s="7">
        <v>157</v>
      </c>
      <c r="H20" s="7">
        <v>135</v>
      </c>
      <c r="I20" s="7">
        <v>135</v>
      </c>
      <c r="J20" s="7">
        <v>175</v>
      </c>
    </row>
    <row r="21" spans="1:10" ht="17.25" customHeight="1" x14ac:dyDescent="0.25">
      <c r="A21" s="5">
        <v>14</v>
      </c>
      <c r="B21" s="18" t="s">
        <v>49</v>
      </c>
      <c r="C21" s="37">
        <f t="shared" si="2"/>
        <v>143</v>
      </c>
      <c r="D21" s="32"/>
      <c r="E21" s="28">
        <f t="shared" si="3"/>
        <v>143</v>
      </c>
      <c r="F21" s="22">
        <v>22</v>
      </c>
      <c r="G21" s="7">
        <v>23</v>
      </c>
      <c r="H21" s="7">
        <v>18</v>
      </c>
      <c r="I21" s="7">
        <v>14</v>
      </c>
      <c r="J21" s="7">
        <v>66</v>
      </c>
    </row>
    <row r="22" spans="1:10" ht="17.25" customHeight="1" x14ac:dyDescent="0.25">
      <c r="A22" s="5">
        <v>15</v>
      </c>
      <c r="B22" s="18" t="s">
        <v>50</v>
      </c>
      <c r="C22" s="37">
        <f t="shared" si="2"/>
        <v>233</v>
      </c>
      <c r="D22" s="32"/>
      <c r="E22" s="28">
        <f t="shared" si="3"/>
        <v>233</v>
      </c>
      <c r="F22" s="22">
        <v>34</v>
      </c>
      <c r="G22" s="7">
        <v>35</v>
      </c>
      <c r="H22" s="7">
        <v>44</v>
      </c>
      <c r="I22" s="7">
        <v>106</v>
      </c>
      <c r="J22" s="7">
        <v>14</v>
      </c>
    </row>
    <row r="23" spans="1:10" ht="17.25" customHeight="1" x14ac:dyDescent="0.25">
      <c r="A23" s="5">
        <v>16</v>
      </c>
      <c r="B23" s="18" t="s">
        <v>51</v>
      </c>
      <c r="C23" s="37">
        <f t="shared" si="2"/>
        <v>134</v>
      </c>
      <c r="D23" s="32"/>
      <c r="E23" s="28">
        <f t="shared" si="3"/>
        <v>134</v>
      </c>
      <c r="F23" s="22">
        <v>31</v>
      </c>
      <c r="G23" s="7">
        <v>35</v>
      </c>
      <c r="H23" s="7">
        <v>46</v>
      </c>
      <c r="I23" s="7">
        <v>7</v>
      </c>
      <c r="J23" s="7">
        <v>15</v>
      </c>
    </row>
    <row r="24" spans="1:10" ht="17.25" customHeight="1" x14ac:dyDescent="0.25">
      <c r="A24" s="5">
        <v>17</v>
      </c>
      <c r="B24" s="18" t="s">
        <v>52</v>
      </c>
      <c r="C24" s="37">
        <f t="shared" si="2"/>
        <v>262</v>
      </c>
      <c r="D24" s="32"/>
      <c r="E24" s="28">
        <f t="shared" si="3"/>
        <v>262</v>
      </c>
      <c r="F24" s="22">
        <v>59</v>
      </c>
      <c r="G24" s="7">
        <v>59</v>
      </c>
      <c r="H24" s="7">
        <v>45</v>
      </c>
      <c r="I24" s="7">
        <v>30</v>
      </c>
      <c r="J24" s="7">
        <v>69</v>
      </c>
    </row>
    <row r="25" spans="1:10" ht="17.25" customHeight="1" x14ac:dyDescent="0.25">
      <c r="A25" s="5">
        <v>18</v>
      </c>
      <c r="B25" s="18" t="s">
        <v>59</v>
      </c>
      <c r="C25" s="37">
        <f t="shared" si="2"/>
        <v>185</v>
      </c>
      <c r="D25" s="32"/>
      <c r="E25" s="28">
        <f t="shared" si="3"/>
        <v>185</v>
      </c>
      <c r="F25" s="22">
        <v>50</v>
      </c>
      <c r="G25" s="7">
        <v>56</v>
      </c>
      <c r="H25" s="7">
        <v>44</v>
      </c>
      <c r="I25" s="7">
        <v>13</v>
      </c>
      <c r="J25" s="7">
        <v>22</v>
      </c>
    </row>
    <row r="26" spans="1:10" ht="17.25" customHeight="1" x14ac:dyDescent="0.25">
      <c r="A26" s="5">
        <v>19</v>
      </c>
      <c r="B26" s="18" t="s">
        <v>53</v>
      </c>
      <c r="C26" s="37">
        <f t="shared" si="2"/>
        <v>319</v>
      </c>
      <c r="D26" s="32"/>
      <c r="E26" s="28">
        <f t="shared" si="3"/>
        <v>319</v>
      </c>
      <c r="F26" s="22">
        <v>68</v>
      </c>
      <c r="G26" s="7">
        <v>72</v>
      </c>
      <c r="H26" s="7">
        <v>84</v>
      </c>
      <c r="I26" s="7">
        <v>14</v>
      </c>
      <c r="J26" s="7">
        <v>81</v>
      </c>
    </row>
  </sheetData>
  <autoFilter ref="A16:J16">
    <sortState ref="A15:AI34">
      <sortCondition ref="A14"/>
    </sortState>
  </autoFilter>
  <mergeCells count="1">
    <mergeCell ref="A2:H2"/>
  </mergeCells>
  <conditionalFormatting sqref="E8">
    <cfRule type="cellIs" dxfId="83" priority="3" operator="notEqual">
      <formula>$E$9+$E$10</formula>
    </cfRule>
  </conditionalFormatting>
  <conditionalFormatting sqref="E11">
    <cfRule type="cellIs" dxfId="82" priority="2" operator="notEqual">
      <formula>$E$12+$E$13</formula>
    </cfRule>
  </conditionalFormatting>
  <conditionalFormatting sqref="B17:B26">
    <cfRule type="duplicateValues" dxfId="81" priority="82"/>
  </conditionalFormatting>
  <conditionalFormatting sqref="E13">
    <cfRule type="cellIs" dxfId="80" priority="83" operator="lessThan">
      <formula>SUM($E$17:$E$26)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75" zoomScaleNormal="75" workbookViewId="0">
      <pane xSplit="5" ySplit="5" topLeftCell="F9" activePane="bottomRight" state="frozen"/>
      <selection activeCell="AC11" sqref="AC11"/>
      <selection pane="topRight" activeCell="AC11" sqref="AC11"/>
      <selection pane="bottomLeft" activeCell="AC11" sqref="AC11"/>
      <selection pane="bottomRight" activeCell="G14" sqref="G14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0" width="14.5" style="2" customWidth="1"/>
    <col min="11" max="16384" width="9.09765625" style="2"/>
  </cols>
  <sheetData>
    <row r="1" spans="1:10" x14ac:dyDescent="0.25">
      <c r="A1" s="1" t="s">
        <v>14</v>
      </c>
    </row>
    <row r="2" spans="1:10" ht="16.8" x14ac:dyDescent="0.25">
      <c r="A2" s="53" t="s">
        <v>23</v>
      </c>
      <c r="B2" s="53"/>
      <c r="C2" s="53"/>
      <c r="D2" s="53"/>
      <c r="E2" s="53"/>
      <c r="F2" s="53"/>
    </row>
    <row r="3" spans="1:10" ht="5.25" customHeight="1" thickBot="1" x14ac:dyDescent="0.3">
      <c r="A3" s="3"/>
    </row>
    <row r="4" spans="1:10" ht="61.5" customHeight="1" x14ac:dyDescent="0.25">
      <c r="A4" s="3"/>
      <c r="C4" s="44"/>
      <c r="D4" s="40" t="s">
        <v>11</v>
      </c>
      <c r="E4" s="23" t="s">
        <v>10</v>
      </c>
      <c r="F4" s="19"/>
      <c r="G4" s="12"/>
      <c r="H4" s="19"/>
      <c r="I4" s="12"/>
      <c r="J4" s="19"/>
    </row>
    <row r="5" spans="1:10" ht="16.8" x14ac:dyDescent="0.25">
      <c r="A5" s="4"/>
      <c r="B5" s="16"/>
      <c r="C5" s="45" t="s">
        <v>0</v>
      </c>
      <c r="D5" s="41" t="s">
        <v>0</v>
      </c>
      <c r="E5" s="24" t="s">
        <v>0</v>
      </c>
      <c r="F5" s="38" t="s">
        <v>54</v>
      </c>
      <c r="G5" s="13" t="s">
        <v>55</v>
      </c>
      <c r="H5" s="38" t="s">
        <v>56</v>
      </c>
      <c r="I5" s="13" t="s">
        <v>57</v>
      </c>
      <c r="J5" s="38" t="s">
        <v>58</v>
      </c>
    </row>
    <row r="6" spans="1:10" ht="28.5" customHeight="1" x14ac:dyDescent="0.25">
      <c r="A6" s="5">
        <v>1</v>
      </c>
      <c r="B6" s="17" t="s">
        <v>1</v>
      </c>
      <c r="C6" s="46">
        <f>D6+E6</f>
        <v>162</v>
      </c>
      <c r="D6" s="50"/>
      <c r="E6" s="25">
        <f>SUM(F6:J6)</f>
        <v>162</v>
      </c>
      <c r="F6" s="21">
        <v>162</v>
      </c>
      <c r="G6" s="6"/>
      <c r="H6" s="21"/>
      <c r="I6" s="6"/>
      <c r="J6" s="21"/>
    </row>
    <row r="7" spans="1:10" ht="28.5" customHeight="1" x14ac:dyDescent="0.25">
      <c r="A7" s="14" t="s">
        <v>16</v>
      </c>
      <c r="B7" s="17" t="s">
        <v>17</v>
      </c>
      <c r="C7" s="35">
        <f t="shared" ref="C7" si="0">D7+E7</f>
        <v>0</v>
      </c>
      <c r="D7" s="31"/>
      <c r="E7" s="51">
        <v>0</v>
      </c>
      <c r="F7" s="21">
        <v>0</v>
      </c>
      <c r="G7" s="49"/>
      <c r="H7" s="21"/>
      <c r="I7" s="49"/>
      <c r="J7" s="21"/>
    </row>
    <row r="8" spans="1:10" ht="28.5" customHeight="1" x14ac:dyDescent="0.25">
      <c r="A8" s="5">
        <v>2</v>
      </c>
      <c r="B8" s="17" t="s">
        <v>2</v>
      </c>
      <c r="C8" s="46">
        <f t="shared" ref="C8:C15" si="1">D8+E8</f>
        <v>320</v>
      </c>
      <c r="D8" s="50"/>
      <c r="E8" s="25">
        <f t="shared" ref="E8:E15" si="2">SUM(F8:J8)</f>
        <v>320</v>
      </c>
      <c r="F8" s="21">
        <v>320</v>
      </c>
      <c r="G8" s="6"/>
      <c r="H8" s="21"/>
      <c r="I8" s="6"/>
      <c r="J8" s="21"/>
    </row>
    <row r="9" spans="1:10" ht="28.5" customHeight="1" x14ac:dyDescent="0.25">
      <c r="A9" s="5">
        <v>3</v>
      </c>
      <c r="B9" s="17" t="s">
        <v>3</v>
      </c>
      <c r="C9" s="46">
        <f t="shared" si="1"/>
        <v>162</v>
      </c>
      <c r="D9" s="50"/>
      <c r="E9" s="25">
        <f t="shared" si="2"/>
        <v>162</v>
      </c>
      <c r="F9" s="21">
        <v>162</v>
      </c>
      <c r="G9" s="6"/>
      <c r="H9" s="21"/>
      <c r="I9" s="6"/>
      <c r="J9" s="21"/>
    </row>
    <row r="10" spans="1:10" ht="28.5" customHeight="1" x14ac:dyDescent="0.25">
      <c r="A10" s="5">
        <v>4</v>
      </c>
      <c r="B10" s="17" t="s">
        <v>4</v>
      </c>
      <c r="C10" s="46">
        <f t="shared" si="1"/>
        <v>158</v>
      </c>
      <c r="D10" s="50"/>
      <c r="E10" s="25">
        <f t="shared" si="2"/>
        <v>158</v>
      </c>
      <c r="F10" s="21">
        <v>158</v>
      </c>
      <c r="G10" s="6"/>
      <c r="H10" s="21"/>
      <c r="I10" s="6"/>
      <c r="J10" s="21"/>
    </row>
    <row r="11" spans="1:10" ht="28.5" customHeight="1" x14ac:dyDescent="0.25">
      <c r="A11" s="5">
        <v>5</v>
      </c>
      <c r="B11" s="17" t="s">
        <v>5</v>
      </c>
      <c r="C11" s="46">
        <f t="shared" si="1"/>
        <v>162</v>
      </c>
      <c r="D11" s="50"/>
      <c r="E11" s="25">
        <f t="shared" si="2"/>
        <v>162</v>
      </c>
      <c r="F11" s="21">
        <v>162</v>
      </c>
      <c r="G11" s="6"/>
      <c r="H11" s="21"/>
      <c r="I11" s="6"/>
      <c r="J11" s="21"/>
    </row>
    <row r="12" spans="1:10" ht="28.5" customHeight="1" x14ac:dyDescent="0.25">
      <c r="A12" s="5">
        <v>6</v>
      </c>
      <c r="B12" s="17" t="s">
        <v>6</v>
      </c>
      <c r="C12" s="46">
        <f t="shared" si="1"/>
        <v>0</v>
      </c>
      <c r="D12" s="50"/>
      <c r="E12" s="25">
        <f t="shared" si="2"/>
        <v>0</v>
      </c>
      <c r="F12" s="21">
        <v>0</v>
      </c>
      <c r="G12" s="6"/>
      <c r="H12" s="21"/>
      <c r="I12" s="6"/>
      <c r="J12" s="21"/>
    </row>
    <row r="13" spans="1:10" ht="28.5" customHeight="1" x14ac:dyDescent="0.25">
      <c r="A13" s="5">
        <v>7</v>
      </c>
      <c r="B13" s="17" t="s">
        <v>7</v>
      </c>
      <c r="C13" s="46">
        <f t="shared" si="1"/>
        <v>162</v>
      </c>
      <c r="D13" s="50"/>
      <c r="E13" s="25">
        <f t="shared" si="2"/>
        <v>162</v>
      </c>
      <c r="F13" s="21">
        <v>162</v>
      </c>
      <c r="G13" s="6"/>
      <c r="H13" s="21"/>
      <c r="I13" s="6"/>
      <c r="J13" s="21"/>
    </row>
    <row r="14" spans="1:10" ht="28.5" customHeight="1" x14ac:dyDescent="0.25">
      <c r="A14" s="5">
        <v>8</v>
      </c>
      <c r="B14" s="17" t="s">
        <v>8</v>
      </c>
      <c r="C14" s="46">
        <f t="shared" si="1"/>
        <v>0</v>
      </c>
      <c r="D14" s="50"/>
      <c r="E14" s="25">
        <f t="shared" si="2"/>
        <v>0</v>
      </c>
      <c r="F14" s="21">
        <v>0</v>
      </c>
      <c r="G14" s="6"/>
      <c r="H14" s="21"/>
      <c r="I14" s="6"/>
      <c r="J14" s="21"/>
    </row>
    <row r="15" spans="1:10" ht="28.5" customHeight="1" x14ac:dyDescent="0.25">
      <c r="A15" s="5">
        <v>9</v>
      </c>
      <c r="B15" s="17" t="s">
        <v>9</v>
      </c>
      <c r="C15" s="46">
        <f t="shared" si="1"/>
        <v>0</v>
      </c>
      <c r="D15" s="50"/>
      <c r="E15" s="25">
        <f t="shared" si="2"/>
        <v>0</v>
      </c>
      <c r="F15" s="21">
        <v>0</v>
      </c>
      <c r="G15" s="6"/>
      <c r="H15" s="21"/>
      <c r="I15" s="6"/>
      <c r="J15" s="21"/>
    </row>
    <row r="16" spans="1:10" ht="126" customHeight="1" x14ac:dyDescent="0.25">
      <c r="A16" s="15" t="s">
        <v>12</v>
      </c>
      <c r="B16" s="9"/>
      <c r="C16" s="26" t="s">
        <v>13</v>
      </c>
      <c r="D16" s="42" t="s">
        <v>13</v>
      </c>
      <c r="E16" s="27" t="s">
        <v>13</v>
      </c>
      <c r="F16" s="8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</row>
    <row r="17" spans="1:10" ht="17.25" customHeight="1" x14ac:dyDescent="0.25">
      <c r="A17" s="5">
        <v>10</v>
      </c>
      <c r="B17" s="18" t="s">
        <v>24</v>
      </c>
      <c r="C17" s="47">
        <f>D17+E17</f>
        <v>75</v>
      </c>
      <c r="D17" s="43"/>
      <c r="E17" s="28">
        <f>SUM(F17:J17)</f>
        <v>75</v>
      </c>
      <c r="F17" s="22">
        <v>75</v>
      </c>
      <c r="G17" s="7"/>
      <c r="H17" s="22"/>
      <c r="I17" s="7"/>
      <c r="J17" s="22"/>
    </row>
    <row r="18" spans="1:10" ht="17.25" customHeight="1" x14ac:dyDescent="0.25">
      <c r="A18" s="5">
        <v>11</v>
      </c>
      <c r="B18" s="18" t="s">
        <v>25</v>
      </c>
      <c r="C18" s="47">
        <f>D18+E18</f>
        <v>51</v>
      </c>
      <c r="D18" s="43"/>
      <c r="E18" s="28">
        <f>SUM(F18:J18)</f>
        <v>51</v>
      </c>
      <c r="F18" s="22">
        <v>51</v>
      </c>
      <c r="G18" s="7"/>
      <c r="H18" s="22"/>
      <c r="I18" s="7"/>
      <c r="J18" s="22"/>
    </row>
    <row r="19" spans="1:10" ht="17.25" customHeight="1" x14ac:dyDescent="0.25">
      <c r="A19" s="5">
        <v>12</v>
      </c>
      <c r="B19" s="18" t="s">
        <v>26</v>
      </c>
      <c r="C19" s="47">
        <f>D19+E19</f>
        <v>135</v>
      </c>
      <c r="D19" s="43"/>
      <c r="E19" s="28">
        <f>SUM(F19:J19)</f>
        <v>135</v>
      </c>
      <c r="F19" s="22">
        <v>135</v>
      </c>
      <c r="G19" s="7"/>
      <c r="H19" s="22"/>
      <c r="I19" s="7"/>
      <c r="J19" s="22"/>
    </row>
    <row r="20" spans="1:10" ht="17.25" customHeight="1" x14ac:dyDescent="0.25">
      <c r="A20" s="5">
        <v>13</v>
      </c>
      <c r="B20" s="18" t="s">
        <v>27</v>
      </c>
      <c r="C20" s="47">
        <f>D20+E20</f>
        <v>44</v>
      </c>
      <c r="D20" s="43"/>
      <c r="E20" s="28">
        <f>SUM(F20:J20)</f>
        <v>44</v>
      </c>
      <c r="F20" s="22">
        <v>44</v>
      </c>
      <c r="G20" s="7"/>
      <c r="H20" s="22"/>
      <c r="I20" s="7"/>
      <c r="J20" s="22"/>
    </row>
  </sheetData>
  <autoFilter ref="A16:G16">
    <sortState ref="A15:G18">
      <sortCondition ref="A14:A18"/>
    </sortState>
  </autoFilter>
  <mergeCells count="1">
    <mergeCell ref="A2:F2"/>
  </mergeCells>
  <conditionalFormatting sqref="F8">
    <cfRule type="cellIs" dxfId="79" priority="18" operator="notEqual">
      <formula>$F$9+$F$10</formula>
    </cfRule>
  </conditionalFormatting>
  <conditionalFormatting sqref="F11">
    <cfRule type="cellIs" dxfId="78" priority="17" operator="notEqual">
      <formula>$F$12+$F$13</formula>
    </cfRule>
  </conditionalFormatting>
  <conditionalFormatting sqref="G8">
    <cfRule type="cellIs" dxfId="77" priority="15" operator="notEqual">
      <formula>$G$9+$G$10</formula>
    </cfRule>
  </conditionalFormatting>
  <conditionalFormatting sqref="G11">
    <cfRule type="cellIs" dxfId="76" priority="14" operator="notEqual">
      <formula>$G$12+$G$13</formula>
    </cfRule>
  </conditionalFormatting>
  <conditionalFormatting sqref="H8">
    <cfRule type="cellIs" dxfId="75" priority="12" operator="notEqual">
      <formula>$H$9+$H$10</formula>
    </cfRule>
  </conditionalFormatting>
  <conditionalFormatting sqref="H11">
    <cfRule type="cellIs" dxfId="74" priority="11" operator="notEqual">
      <formula>$H$12+$H$13</formula>
    </cfRule>
  </conditionalFormatting>
  <conditionalFormatting sqref="I8">
    <cfRule type="cellIs" dxfId="73" priority="9" operator="notEqual">
      <formula>$I$9+$I$10</formula>
    </cfRule>
  </conditionalFormatting>
  <conditionalFormatting sqref="I11">
    <cfRule type="cellIs" dxfId="72" priority="8" operator="notEqual">
      <formula>$I$12+$I$13</formula>
    </cfRule>
  </conditionalFormatting>
  <conditionalFormatting sqref="J8">
    <cfRule type="cellIs" dxfId="71" priority="6" operator="notEqual">
      <formula>$J$9+$J$10</formula>
    </cfRule>
  </conditionalFormatting>
  <conditionalFormatting sqref="J11">
    <cfRule type="cellIs" dxfId="70" priority="5" operator="notEqual">
      <formula>$J$12+$J$13</formula>
    </cfRule>
  </conditionalFormatting>
  <conditionalFormatting sqref="B17:B20">
    <cfRule type="duplicateValues" dxfId="69" priority="41"/>
  </conditionalFormatting>
  <conditionalFormatting sqref="F13">
    <cfRule type="cellIs" dxfId="68" priority="42" operator="lessThan">
      <formula>SUM($F$17:$F$20)</formula>
    </cfRule>
  </conditionalFormatting>
  <conditionalFormatting sqref="G13">
    <cfRule type="cellIs" dxfId="67" priority="43" operator="lessThan">
      <formula>SUM($G$17:$G$20)</formula>
    </cfRule>
  </conditionalFormatting>
  <conditionalFormatting sqref="H13">
    <cfRule type="cellIs" dxfId="66" priority="44" operator="lessThan">
      <formula>SUM($H$17:$H$20)</formula>
    </cfRule>
  </conditionalFormatting>
  <conditionalFormatting sqref="I13">
    <cfRule type="cellIs" dxfId="65" priority="45" operator="lessThan">
      <formula>SUM($I$17:$I$20)</formula>
    </cfRule>
  </conditionalFormatting>
  <conditionalFormatting sqref="J13">
    <cfRule type="cellIs" dxfId="64" priority="46" operator="lessThan">
      <formula>SUM($J$17:$J$20)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75" zoomScaleNormal="75" workbookViewId="0">
      <pane xSplit="5" ySplit="5" topLeftCell="F9" activePane="bottomRight" state="frozen"/>
      <selection activeCell="AC11" sqref="AC11"/>
      <selection pane="topRight" activeCell="AC11" sqref="AC11"/>
      <selection pane="bottomLeft" activeCell="AC11" sqref="AC11"/>
      <selection pane="bottomRight" activeCell="G15" sqref="G15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0" width="14.5" style="2" customWidth="1"/>
    <col min="11" max="16384" width="9.09765625" style="2"/>
  </cols>
  <sheetData>
    <row r="1" spans="1:10" x14ac:dyDescent="0.25">
      <c r="A1" s="1" t="s">
        <v>18</v>
      </c>
    </row>
    <row r="2" spans="1:10" ht="16.8" x14ac:dyDescent="0.25">
      <c r="A2" s="53" t="s">
        <v>28</v>
      </c>
      <c r="B2" s="53"/>
      <c r="C2" s="53"/>
      <c r="D2" s="53"/>
      <c r="E2" s="53"/>
      <c r="F2" s="53"/>
    </row>
    <row r="3" spans="1:10" ht="5.25" customHeight="1" thickBot="1" x14ac:dyDescent="0.3">
      <c r="A3" s="3"/>
    </row>
    <row r="4" spans="1:10" ht="61.5" customHeight="1" x14ac:dyDescent="0.25">
      <c r="A4" s="3"/>
      <c r="C4" s="44"/>
      <c r="D4" s="40" t="s">
        <v>11</v>
      </c>
      <c r="E4" s="23" t="s">
        <v>10</v>
      </c>
      <c r="F4" s="19"/>
      <c r="G4" s="12"/>
      <c r="H4" s="19"/>
      <c r="I4" s="12"/>
      <c r="J4" s="19"/>
    </row>
    <row r="5" spans="1:10" ht="16.8" x14ac:dyDescent="0.25">
      <c r="A5" s="4"/>
      <c r="B5" s="16"/>
      <c r="C5" s="45" t="s">
        <v>0</v>
      </c>
      <c r="D5" s="41" t="s">
        <v>0</v>
      </c>
      <c r="E5" s="24" t="s">
        <v>0</v>
      </c>
      <c r="F5" s="38" t="s">
        <v>54</v>
      </c>
      <c r="G5" s="13" t="s">
        <v>55</v>
      </c>
      <c r="H5" s="38" t="s">
        <v>56</v>
      </c>
      <c r="I5" s="13" t="s">
        <v>57</v>
      </c>
      <c r="J5" s="38" t="s">
        <v>58</v>
      </c>
    </row>
    <row r="6" spans="1:10" ht="28.5" customHeight="1" x14ac:dyDescent="0.25">
      <c r="A6" s="5">
        <v>1</v>
      </c>
      <c r="B6" s="17" t="s">
        <v>1</v>
      </c>
      <c r="C6" s="46">
        <f>D6+E6</f>
        <v>202</v>
      </c>
      <c r="D6" s="50"/>
      <c r="E6" s="25">
        <f>SUM(F6:J6)</f>
        <v>202</v>
      </c>
      <c r="F6" s="21"/>
      <c r="G6" s="6">
        <v>202</v>
      </c>
      <c r="H6" s="21"/>
      <c r="I6" s="6"/>
      <c r="J6" s="21"/>
    </row>
    <row r="7" spans="1:10" ht="28.5" customHeight="1" x14ac:dyDescent="0.25">
      <c r="A7" s="14" t="s">
        <v>16</v>
      </c>
      <c r="B7" s="17" t="s">
        <v>17</v>
      </c>
      <c r="C7" s="35">
        <f t="shared" ref="C7:C15" si="0">D7+E7</f>
        <v>0</v>
      </c>
      <c r="D7" s="31"/>
      <c r="E7" s="51">
        <v>0</v>
      </c>
      <c r="F7" s="21"/>
      <c r="G7" s="49">
        <v>0</v>
      </c>
      <c r="H7" s="21"/>
      <c r="I7" s="49"/>
      <c r="J7" s="21"/>
    </row>
    <row r="8" spans="1:10" ht="28.5" customHeight="1" x14ac:dyDescent="0.25">
      <c r="A8" s="5">
        <v>2</v>
      </c>
      <c r="B8" s="17" t="s">
        <v>2</v>
      </c>
      <c r="C8" s="46">
        <f t="shared" si="0"/>
        <v>320</v>
      </c>
      <c r="D8" s="50"/>
      <c r="E8" s="25">
        <f t="shared" ref="E8:E15" si="1">SUM(F8:J8)</f>
        <v>320</v>
      </c>
      <c r="F8" s="21"/>
      <c r="G8" s="6">
        <v>320</v>
      </c>
      <c r="H8" s="21"/>
      <c r="I8" s="6"/>
      <c r="J8" s="21"/>
    </row>
    <row r="9" spans="1:10" ht="28.5" customHeight="1" x14ac:dyDescent="0.25">
      <c r="A9" s="5">
        <v>3</v>
      </c>
      <c r="B9" s="17" t="s">
        <v>3</v>
      </c>
      <c r="C9" s="46">
        <f t="shared" si="0"/>
        <v>202</v>
      </c>
      <c r="D9" s="50"/>
      <c r="E9" s="25">
        <f t="shared" si="1"/>
        <v>202</v>
      </c>
      <c r="F9" s="21"/>
      <c r="G9" s="6">
        <v>202</v>
      </c>
      <c r="H9" s="21"/>
      <c r="I9" s="6"/>
      <c r="J9" s="21"/>
    </row>
    <row r="10" spans="1:10" ht="28.5" customHeight="1" x14ac:dyDescent="0.25">
      <c r="A10" s="5">
        <v>4</v>
      </c>
      <c r="B10" s="17" t="s">
        <v>4</v>
      </c>
      <c r="C10" s="46">
        <f t="shared" si="0"/>
        <v>118</v>
      </c>
      <c r="D10" s="50"/>
      <c r="E10" s="25">
        <f t="shared" si="1"/>
        <v>118</v>
      </c>
      <c r="F10" s="21"/>
      <c r="G10" s="6">
        <v>118</v>
      </c>
      <c r="H10" s="21"/>
      <c r="I10" s="6"/>
      <c r="J10" s="21"/>
    </row>
    <row r="11" spans="1:10" ht="28.5" customHeight="1" x14ac:dyDescent="0.25">
      <c r="A11" s="5">
        <v>5</v>
      </c>
      <c r="B11" s="17" t="s">
        <v>5</v>
      </c>
      <c r="C11" s="46">
        <f t="shared" si="0"/>
        <v>202</v>
      </c>
      <c r="D11" s="50"/>
      <c r="E11" s="25">
        <f t="shared" si="1"/>
        <v>202</v>
      </c>
      <c r="F11" s="21"/>
      <c r="G11" s="6">
        <v>202</v>
      </c>
      <c r="H11" s="21"/>
      <c r="I11" s="6"/>
      <c r="J11" s="21"/>
    </row>
    <row r="12" spans="1:10" ht="28.5" customHeight="1" x14ac:dyDescent="0.25">
      <c r="A12" s="5">
        <v>6</v>
      </c>
      <c r="B12" s="17" t="s">
        <v>6</v>
      </c>
      <c r="C12" s="46">
        <f t="shared" si="0"/>
        <v>0</v>
      </c>
      <c r="D12" s="50"/>
      <c r="E12" s="25">
        <f t="shared" si="1"/>
        <v>0</v>
      </c>
      <c r="F12" s="21"/>
      <c r="G12" s="6">
        <v>0</v>
      </c>
      <c r="H12" s="21"/>
      <c r="I12" s="6"/>
      <c r="J12" s="21"/>
    </row>
    <row r="13" spans="1:10" ht="28.5" customHeight="1" x14ac:dyDescent="0.25">
      <c r="A13" s="5">
        <v>7</v>
      </c>
      <c r="B13" s="17" t="s">
        <v>7</v>
      </c>
      <c r="C13" s="46">
        <f t="shared" si="0"/>
        <v>202</v>
      </c>
      <c r="D13" s="50"/>
      <c r="E13" s="25">
        <f t="shared" si="1"/>
        <v>202</v>
      </c>
      <c r="F13" s="21"/>
      <c r="G13" s="6">
        <v>202</v>
      </c>
      <c r="H13" s="21"/>
      <c r="I13" s="6"/>
      <c r="J13" s="21"/>
    </row>
    <row r="14" spans="1:10" ht="28.5" customHeight="1" x14ac:dyDescent="0.25">
      <c r="A14" s="5">
        <v>8</v>
      </c>
      <c r="B14" s="17" t="s">
        <v>8</v>
      </c>
      <c r="C14" s="46">
        <f t="shared" si="0"/>
        <v>0</v>
      </c>
      <c r="D14" s="50"/>
      <c r="E14" s="25">
        <f t="shared" si="1"/>
        <v>0</v>
      </c>
      <c r="F14" s="21"/>
      <c r="G14" s="6">
        <v>0</v>
      </c>
      <c r="H14" s="21"/>
      <c r="I14" s="6"/>
      <c r="J14" s="21"/>
    </row>
    <row r="15" spans="1:10" ht="28.5" customHeight="1" x14ac:dyDescent="0.25">
      <c r="A15" s="5">
        <v>9</v>
      </c>
      <c r="B15" s="17" t="s">
        <v>9</v>
      </c>
      <c r="C15" s="46">
        <f t="shared" si="0"/>
        <v>0</v>
      </c>
      <c r="D15" s="50"/>
      <c r="E15" s="25">
        <f t="shared" si="1"/>
        <v>0</v>
      </c>
      <c r="F15" s="21"/>
      <c r="G15" s="6">
        <v>0</v>
      </c>
      <c r="H15" s="21"/>
      <c r="I15" s="6"/>
      <c r="J15" s="21"/>
    </row>
    <row r="16" spans="1:10" ht="151.19999999999999" customHeight="1" x14ac:dyDescent="0.25">
      <c r="A16" s="15" t="s">
        <v>12</v>
      </c>
      <c r="B16" s="9"/>
      <c r="C16" s="26" t="s">
        <v>13</v>
      </c>
      <c r="D16" s="42" t="s">
        <v>13</v>
      </c>
      <c r="E16" s="27" t="s">
        <v>13</v>
      </c>
      <c r="F16" s="8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</row>
    <row r="17" spans="1:10" ht="17.25" customHeight="1" x14ac:dyDescent="0.25">
      <c r="A17" s="5">
        <v>10</v>
      </c>
      <c r="B17" s="18" t="s">
        <v>29</v>
      </c>
      <c r="C17" s="47">
        <f>D17+E17</f>
        <v>82</v>
      </c>
      <c r="D17" s="43"/>
      <c r="E17" s="28">
        <f>SUM(F17:J17)</f>
        <v>82</v>
      </c>
      <c r="F17" s="22"/>
      <c r="G17" s="7">
        <v>82</v>
      </c>
      <c r="H17" s="22"/>
      <c r="I17" s="7"/>
      <c r="J17" s="22"/>
    </row>
    <row r="18" spans="1:10" ht="17.25" customHeight="1" x14ac:dyDescent="0.25">
      <c r="A18" s="5">
        <v>11</v>
      </c>
      <c r="B18" s="18" t="s">
        <v>30</v>
      </c>
      <c r="C18" s="47">
        <f>D18+E18</f>
        <v>97</v>
      </c>
      <c r="D18" s="43"/>
      <c r="E18" s="28">
        <f>SUM(F18:J18)</f>
        <v>97</v>
      </c>
      <c r="F18" s="22"/>
      <c r="G18" s="7">
        <v>97</v>
      </c>
      <c r="H18" s="22"/>
      <c r="I18" s="7"/>
      <c r="J18" s="22"/>
    </row>
    <row r="19" spans="1:10" ht="17.25" customHeight="1" x14ac:dyDescent="0.25">
      <c r="A19" s="5">
        <v>12</v>
      </c>
      <c r="B19" s="18" t="s">
        <v>31</v>
      </c>
      <c r="C19" s="47">
        <f>D19+E19</f>
        <v>114</v>
      </c>
      <c r="D19" s="43"/>
      <c r="E19" s="28">
        <f>SUM(F19:J19)</f>
        <v>114</v>
      </c>
      <c r="F19" s="22"/>
      <c r="G19" s="7">
        <v>114</v>
      </c>
      <c r="H19" s="22"/>
      <c r="I19" s="7"/>
      <c r="J19" s="22"/>
    </row>
    <row r="20" spans="1:10" ht="17.25" customHeight="1" x14ac:dyDescent="0.25">
      <c r="A20" s="5">
        <v>13</v>
      </c>
      <c r="B20" s="18" t="s">
        <v>32</v>
      </c>
      <c r="C20" s="47">
        <f>D20+E20</f>
        <v>126</v>
      </c>
      <c r="D20" s="43"/>
      <c r="E20" s="28">
        <f>SUM(F20:J20)</f>
        <v>126</v>
      </c>
      <c r="F20" s="22"/>
      <c r="G20" s="7">
        <v>126</v>
      </c>
      <c r="H20" s="22"/>
      <c r="I20" s="7"/>
      <c r="J20" s="22"/>
    </row>
  </sheetData>
  <autoFilter ref="A16:G16">
    <sortState ref="A15:G18">
      <sortCondition ref="A14:A18"/>
    </sortState>
  </autoFilter>
  <mergeCells count="1">
    <mergeCell ref="A2:F2"/>
  </mergeCells>
  <conditionalFormatting sqref="F8">
    <cfRule type="cellIs" dxfId="63" priority="18" operator="notEqual">
      <formula>$F$9+$F$10</formula>
    </cfRule>
  </conditionalFormatting>
  <conditionalFormatting sqref="F11">
    <cfRule type="cellIs" dxfId="62" priority="17" operator="notEqual">
      <formula>$F$12+$F$13</formula>
    </cfRule>
  </conditionalFormatting>
  <conditionalFormatting sqref="G8">
    <cfRule type="cellIs" dxfId="61" priority="15" operator="notEqual">
      <formula>$G$9+$G$10</formula>
    </cfRule>
  </conditionalFormatting>
  <conditionalFormatting sqref="G11">
    <cfRule type="cellIs" dxfId="60" priority="14" operator="notEqual">
      <formula>$G$12+$G$13</formula>
    </cfRule>
  </conditionalFormatting>
  <conditionalFormatting sqref="H8">
    <cfRule type="cellIs" dxfId="59" priority="12" operator="notEqual">
      <formula>$H$9+$H$10</formula>
    </cfRule>
  </conditionalFormatting>
  <conditionalFormatting sqref="H11">
    <cfRule type="cellIs" dxfId="58" priority="11" operator="notEqual">
      <formula>$H$12+$H$13</formula>
    </cfRule>
  </conditionalFormatting>
  <conditionalFormatting sqref="I8">
    <cfRule type="cellIs" dxfId="57" priority="9" operator="notEqual">
      <formula>$I$9+$I$10</formula>
    </cfRule>
  </conditionalFormatting>
  <conditionalFormatting sqref="I11">
    <cfRule type="cellIs" dxfId="56" priority="8" operator="notEqual">
      <formula>$I$12+$I$13</formula>
    </cfRule>
  </conditionalFormatting>
  <conditionalFormatting sqref="J8">
    <cfRule type="cellIs" dxfId="55" priority="6" operator="notEqual">
      <formula>$J$9+$J$10</formula>
    </cfRule>
  </conditionalFormatting>
  <conditionalFormatting sqref="J11">
    <cfRule type="cellIs" dxfId="54" priority="5" operator="notEqual">
      <formula>$J$12+$J$13</formula>
    </cfRule>
  </conditionalFormatting>
  <conditionalFormatting sqref="B17:B20">
    <cfRule type="duplicateValues" dxfId="53" priority="48"/>
  </conditionalFormatting>
  <conditionalFormatting sqref="F13">
    <cfRule type="cellIs" dxfId="52" priority="76" operator="lessThan">
      <formula>SUM($F$17:$F$20)</formula>
    </cfRule>
  </conditionalFormatting>
  <conditionalFormatting sqref="G13">
    <cfRule type="cellIs" dxfId="51" priority="77" operator="lessThan">
      <formula>SUM($G$17:$G$20)</formula>
    </cfRule>
  </conditionalFormatting>
  <conditionalFormatting sqref="H13">
    <cfRule type="cellIs" dxfId="50" priority="78" operator="lessThan">
      <formula>SUM($H$17:$H$20)</formula>
    </cfRule>
  </conditionalFormatting>
  <conditionalFormatting sqref="I13">
    <cfRule type="cellIs" dxfId="49" priority="79" operator="lessThan">
      <formula>SUM($I$17:$I$20)</formula>
    </cfRule>
  </conditionalFormatting>
  <conditionalFormatting sqref="J13">
    <cfRule type="cellIs" dxfId="48" priority="80" operator="lessThan">
      <formula>SUM($J$17:$J$20)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5" zoomScaleNormal="75" workbookViewId="0">
      <pane xSplit="5" ySplit="5" topLeftCell="F6" activePane="bottomRight" state="frozen"/>
      <selection activeCell="AC11" sqref="AC11"/>
      <selection pane="topRight" activeCell="AC11" sqref="AC11"/>
      <selection pane="bottomLeft" activeCell="AC11" sqref="AC11"/>
      <selection pane="bottomRight" activeCell="H19" sqref="H19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0" width="14.5" style="2" customWidth="1"/>
    <col min="11" max="16384" width="9.09765625" style="2"/>
  </cols>
  <sheetData>
    <row r="1" spans="1:10" x14ac:dyDescent="0.25">
      <c r="A1" s="1" t="s">
        <v>19</v>
      </c>
    </row>
    <row r="2" spans="1:10" ht="16.8" x14ac:dyDescent="0.25">
      <c r="A2" s="53" t="s">
        <v>33</v>
      </c>
      <c r="B2" s="53"/>
      <c r="C2" s="53"/>
      <c r="D2" s="53"/>
      <c r="E2" s="53"/>
      <c r="F2" s="53"/>
    </row>
    <row r="3" spans="1:10" ht="5.25" customHeight="1" thickBot="1" x14ac:dyDescent="0.3">
      <c r="A3" s="3"/>
    </row>
    <row r="4" spans="1:10" ht="61.5" customHeight="1" x14ac:dyDescent="0.25">
      <c r="A4" s="3"/>
      <c r="C4" s="44"/>
      <c r="D4" s="40" t="s">
        <v>11</v>
      </c>
      <c r="E4" s="23" t="s">
        <v>10</v>
      </c>
      <c r="F4" s="19"/>
      <c r="G4" s="12"/>
      <c r="H4" s="19"/>
      <c r="I4" s="12"/>
      <c r="J4" s="19"/>
    </row>
    <row r="5" spans="1:10" ht="16.8" x14ac:dyDescent="0.25">
      <c r="A5" s="4"/>
      <c r="B5" s="16"/>
      <c r="C5" s="45" t="s">
        <v>0</v>
      </c>
      <c r="D5" s="41" t="s">
        <v>0</v>
      </c>
      <c r="E5" s="24" t="s">
        <v>0</v>
      </c>
      <c r="F5" s="38" t="s">
        <v>54</v>
      </c>
      <c r="G5" s="13" t="s">
        <v>55</v>
      </c>
      <c r="H5" s="38" t="s">
        <v>56</v>
      </c>
      <c r="I5" s="13" t="s">
        <v>57</v>
      </c>
      <c r="J5" s="38" t="s">
        <v>58</v>
      </c>
    </row>
    <row r="6" spans="1:10" ht="28.5" customHeight="1" x14ac:dyDescent="0.25">
      <c r="A6" s="5">
        <v>1</v>
      </c>
      <c r="B6" s="17" t="s">
        <v>1</v>
      </c>
      <c r="C6" s="46">
        <f>D6+E6</f>
        <v>164</v>
      </c>
      <c r="D6" s="50"/>
      <c r="E6" s="25">
        <f>SUM(F6:J6)</f>
        <v>164</v>
      </c>
      <c r="F6" s="21"/>
      <c r="G6" s="6"/>
      <c r="H6" s="21">
        <v>164</v>
      </c>
      <c r="I6" s="6"/>
      <c r="J6" s="21"/>
    </row>
    <row r="7" spans="1:10" ht="28.5" customHeight="1" x14ac:dyDescent="0.25">
      <c r="A7" s="14" t="s">
        <v>16</v>
      </c>
      <c r="B7" s="17" t="s">
        <v>17</v>
      </c>
      <c r="C7" s="35">
        <f t="shared" ref="C7:C15" si="0">D7+E7</f>
        <v>0</v>
      </c>
      <c r="D7" s="31"/>
      <c r="E7" s="51">
        <v>0</v>
      </c>
      <c r="F7" s="21"/>
      <c r="G7" s="49"/>
      <c r="H7" s="21">
        <v>0</v>
      </c>
      <c r="I7" s="49"/>
      <c r="J7" s="21"/>
    </row>
    <row r="8" spans="1:10" ht="28.5" customHeight="1" x14ac:dyDescent="0.25">
      <c r="A8" s="5">
        <v>2</v>
      </c>
      <c r="B8" s="17" t="s">
        <v>2</v>
      </c>
      <c r="C8" s="46">
        <f t="shared" si="0"/>
        <v>320</v>
      </c>
      <c r="D8" s="50"/>
      <c r="E8" s="25">
        <f t="shared" ref="E8:E15" si="1">SUM(F8:J8)</f>
        <v>320</v>
      </c>
      <c r="F8" s="21"/>
      <c r="G8" s="6"/>
      <c r="H8" s="21">
        <v>320</v>
      </c>
      <c r="I8" s="6"/>
      <c r="J8" s="21"/>
    </row>
    <row r="9" spans="1:10" ht="28.5" customHeight="1" x14ac:dyDescent="0.25">
      <c r="A9" s="5">
        <v>3</v>
      </c>
      <c r="B9" s="17" t="s">
        <v>3</v>
      </c>
      <c r="C9" s="46">
        <f t="shared" si="0"/>
        <v>164</v>
      </c>
      <c r="D9" s="50"/>
      <c r="E9" s="25">
        <f t="shared" si="1"/>
        <v>164</v>
      </c>
      <c r="F9" s="21"/>
      <c r="G9" s="6"/>
      <c r="H9" s="21">
        <v>164</v>
      </c>
      <c r="I9" s="6"/>
      <c r="J9" s="21"/>
    </row>
    <row r="10" spans="1:10" ht="28.5" customHeight="1" x14ac:dyDescent="0.25">
      <c r="A10" s="5">
        <v>4</v>
      </c>
      <c r="B10" s="17" t="s">
        <v>4</v>
      </c>
      <c r="C10" s="46">
        <f t="shared" si="0"/>
        <v>156</v>
      </c>
      <c r="D10" s="50"/>
      <c r="E10" s="25">
        <f t="shared" si="1"/>
        <v>156</v>
      </c>
      <c r="F10" s="21"/>
      <c r="G10" s="6"/>
      <c r="H10" s="21">
        <v>156</v>
      </c>
      <c r="I10" s="6"/>
      <c r="J10" s="21"/>
    </row>
    <row r="11" spans="1:10" ht="28.5" customHeight="1" x14ac:dyDescent="0.25">
      <c r="A11" s="5">
        <v>5</v>
      </c>
      <c r="B11" s="17" t="s">
        <v>5</v>
      </c>
      <c r="C11" s="46">
        <f t="shared" si="0"/>
        <v>164</v>
      </c>
      <c r="D11" s="50"/>
      <c r="E11" s="25">
        <f t="shared" si="1"/>
        <v>164</v>
      </c>
      <c r="F11" s="21"/>
      <c r="G11" s="6"/>
      <c r="H11" s="21">
        <v>164</v>
      </c>
      <c r="I11" s="6"/>
      <c r="J11" s="21"/>
    </row>
    <row r="12" spans="1:10" ht="28.5" customHeight="1" x14ac:dyDescent="0.25">
      <c r="A12" s="5">
        <v>6</v>
      </c>
      <c r="B12" s="17" t="s">
        <v>6</v>
      </c>
      <c r="C12" s="46">
        <f t="shared" si="0"/>
        <v>0</v>
      </c>
      <c r="D12" s="50"/>
      <c r="E12" s="25">
        <f t="shared" si="1"/>
        <v>0</v>
      </c>
      <c r="F12" s="21"/>
      <c r="G12" s="6"/>
      <c r="H12" s="21">
        <v>0</v>
      </c>
      <c r="I12" s="6"/>
      <c r="J12" s="21"/>
    </row>
    <row r="13" spans="1:10" ht="28.5" customHeight="1" x14ac:dyDescent="0.25">
      <c r="A13" s="5">
        <v>7</v>
      </c>
      <c r="B13" s="17" t="s">
        <v>7</v>
      </c>
      <c r="C13" s="46">
        <f t="shared" si="0"/>
        <v>164</v>
      </c>
      <c r="D13" s="50"/>
      <c r="E13" s="25">
        <f t="shared" si="1"/>
        <v>164</v>
      </c>
      <c r="F13" s="21"/>
      <c r="G13" s="6"/>
      <c r="H13" s="21">
        <v>164</v>
      </c>
      <c r="I13" s="6"/>
      <c r="J13" s="21"/>
    </row>
    <row r="14" spans="1:10" ht="28.5" customHeight="1" x14ac:dyDescent="0.25">
      <c r="A14" s="5">
        <v>8</v>
      </c>
      <c r="B14" s="17" t="s">
        <v>8</v>
      </c>
      <c r="C14" s="46">
        <f t="shared" si="0"/>
        <v>0</v>
      </c>
      <c r="D14" s="50"/>
      <c r="E14" s="25">
        <f t="shared" si="1"/>
        <v>0</v>
      </c>
      <c r="F14" s="21"/>
      <c r="G14" s="6"/>
      <c r="H14" s="21">
        <v>0</v>
      </c>
      <c r="I14" s="6"/>
      <c r="J14" s="21"/>
    </row>
    <row r="15" spans="1:10" ht="28.5" customHeight="1" x14ac:dyDescent="0.25">
      <c r="A15" s="5">
        <v>9</v>
      </c>
      <c r="B15" s="17" t="s">
        <v>9</v>
      </c>
      <c r="C15" s="46">
        <f t="shared" si="0"/>
        <v>0</v>
      </c>
      <c r="D15" s="50"/>
      <c r="E15" s="25">
        <f t="shared" si="1"/>
        <v>0</v>
      </c>
      <c r="F15" s="21"/>
      <c r="G15" s="6"/>
      <c r="H15" s="21">
        <v>0</v>
      </c>
      <c r="I15" s="6"/>
      <c r="J15" s="21"/>
    </row>
    <row r="16" spans="1:10" ht="99" customHeight="1" x14ac:dyDescent="0.25">
      <c r="A16" s="15" t="s">
        <v>12</v>
      </c>
      <c r="B16" s="9"/>
      <c r="C16" s="26" t="s">
        <v>13</v>
      </c>
      <c r="D16" s="42" t="s">
        <v>13</v>
      </c>
      <c r="E16" s="27" t="s">
        <v>13</v>
      </c>
      <c r="F16" s="8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</row>
    <row r="17" spans="1:10" ht="17.25" customHeight="1" x14ac:dyDescent="0.25">
      <c r="A17" s="5">
        <v>10</v>
      </c>
      <c r="B17" s="18" t="s">
        <v>34</v>
      </c>
      <c r="C17" s="47">
        <f>D17+E17</f>
        <v>68</v>
      </c>
      <c r="D17" s="43"/>
      <c r="E17" s="28">
        <f>SUM(F17:J17)</f>
        <v>68</v>
      </c>
      <c r="F17" s="22"/>
      <c r="G17" s="7"/>
      <c r="H17" s="22">
        <v>68</v>
      </c>
      <c r="I17" s="7"/>
      <c r="J17" s="22"/>
    </row>
    <row r="18" spans="1:10" ht="17.25" customHeight="1" x14ac:dyDescent="0.25">
      <c r="A18" s="5">
        <v>11</v>
      </c>
      <c r="B18" s="18" t="s">
        <v>35</v>
      </c>
      <c r="C18" s="47">
        <f>D18+E18</f>
        <v>121</v>
      </c>
      <c r="D18" s="43"/>
      <c r="E18" s="28">
        <f>SUM(F18:J18)</f>
        <v>121</v>
      </c>
      <c r="F18" s="22"/>
      <c r="G18" s="7"/>
      <c r="H18" s="22">
        <v>121</v>
      </c>
      <c r="I18" s="7"/>
      <c r="J18" s="22"/>
    </row>
    <row r="19" spans="1:10" ht="17.25" customHeight="1" x14ac:dyDescent="0.25">
      <c r="A19" s="5">
        <v>12</v>
      </c>
      <c r="B19" s="18" t="s">
        <v>36</v>
      </c>
      <c r="C19" s="47">
        <f>D19+E19</f>
        <v>67</v>
      </c>
      <c r="D19" s="43"/>
      <c r="E19" s="28">
        <f>SUM(F19:J19)</f>
        <v>67</v>
      </c>
      <c r="F19" s="22"/>
      <c r="G19" s="7"/>
      <c r="H19" s="22">
        <v>67</v>
      </c>
      <c r="I19" s="7"/>
      <c r="J19" s="22"/>
    </row>
  </sheetData>
  <autoFilter ref="A16:G16">
    <sortState ref="A15:G18">
      <sortCondition ref="A14:A18"/>
    </sortState>
  </autoFilter>
  <mergeCells count="1">
    <mergeCell ref="A2:F2"/>
  </mergeCells>
  <conditionalFormatting sqref="F8">
    <cfRule type="cellIs" dxfId="47" priority="18" operator="notEqual">
      <formula>$F$9+$F$10</formula>
    </cfRule>
  </conditionalFormatting>
  <conditionalFormatting sqref="F11">
    <cfRule type="cellIs" dxfId="46" priority="17" operator="notEqual">
      <formula>$F$12+$F$13</formula>
    </cfRule>
  </conditionalFormatting>
  <conditionalFormatting sqref="G8">
    <cfRule type="cellIs" dxfId="45" priority="15" operator="notEqual">
      <formula>$G$9+$G$10</formula>
    </cfRule>
  </conditionalFormatting>
  <conditionalFormatting sqref="G11">
    <cfRule type="cellIs" dxfId="44" priority="14" operator="notEqual">
      <formula>$G$12+$G$13</formula>
    </cfRule>
  </conditionalFormatting>
  <conditionalFormatting sqref="H8">
    <cfRule type="cellIs" dxfId="43" priority="12" operator="notEqual">
      <formula>$H$9+$H$10</formula>
    </cfRule>
  </conditionalFormatting>
  <conditionalFormatting sqref="H11">
    <cfRule type="cellIs" dxfId="42" priority="11" operator="notEqual">
      <formula>$H$12+$H$13</formula>
    </cfRule>
  </conditionalFormatting>
  <conditionalFormatting sqref="I8">
    <cfRule type="cellIs" dxfId="41" priority="9" operator="notEqual">
      <formula>$I$9+$I$10</formula>
    </cfRule>
  </conditionalFormatting>
  <conditionalFormatting sqref="I11">
    <cfRule type="cellIs" dxfId="40" priority="8" operator="notEqual">
      <formula>$I$12+$I$13</formula>
    </cfRule>
  </conditionalFormatting>
  <conditionalFormatting sqref="J8">
    <cfRule type="cellIs" dxfId="39" priority="6" operator="notEqual">
      <formula>$J$9+$J$10</formula>
    </cfRule>
  </conditionalFormatting>
  <conditionalFormatting sqref="J11">
    <cfRule type="cellIs" dxfId="38" priority="5" operator="notEqual">
      <formula>$J$12+$J$13</formula>
    </cfRule>
  </conditionalFormatting>
  <conditionalFormatting sqref="B17:B19">
    <cfRule type="duplicateValues" dxfId="37" priority="55"/>
  </conditionalFormatting>
  <conditionalFormatting sqref="F13">
    <cfRule type="cellIs" dxfId="36" priority="56" operator="lessThan">
      <formula>SUM($F$17:$F$19)</formula>
    </cfRule>
  </conditionalFormatting>
  <conditionalFormatting sqref="G13">
    <cfRule type="cellIs" dxfId="35" priority="57" operator="lessThan">
      <formula>SUM($G$17:$G$19)</formula>
    </cfRule>
  </conditionalFormatting>
  <conditionalFormatting sqref="H13">
    <cfRule type="cellIs" dxfId="34" priority="58" operator="lessThan">
      <formula>SUM($H$17:$H$19)</formula>
    </cfRule>
  </conditionalFormatting>
  <conditionalFormatting sqref="I13">
    <cfRule type="cellIs" dxfId="33" priority="59" operator="lessThan">
      <formula>SUM($I$17:$I$19)</formula>
    </cfRule>
  </conditionalFormatting>
  <conditionalFormatting sqref="J13">
    <cfRule type="cellIs" dxfId="32" priority="60" operator="lessThan">
      <formula>SUM($J$17:$J$19)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5" zoomScaleNormal="75" workbookViewId="0">
      <pane xSplit="5" ySplit="5" topLeftCell="F6" activePane="bottomRight" state="frozen"/>
      <selection activeCell="AC11" sqref="AC11"/>
      <selection pane="topRight" activeCell="AC11" sqref="AC11"/>
      <selection pane="bottomLeft" activeCell="AC11" sqref="AC11"/>
      <selection pane="bottomRight" activeCell="I7" sqref="I7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0" width="14.5" style="2" customWidth="1"/>
    <col min="11" max="16384" width="9.09765625" style="2"/>
  </cols>
  <sheetData>
    <row r="1" spans="1:10" x14ac:dyDescent="0.25">
      <c r="A1" s="1" t="s">
        <v>20</v>
      </c>
    </row>
    <row r="2" spans="1:10" ht="16.8" x14ac:dyDescent="0.25">
      <c r="A2" s="53" t="s">
        <v>37</v>
      </c>
      <c r="B2" s="53"/>
      <c r="C2" s="53"/>
      <c r="D2" s="53"/>
      <c r="E2" s="53"/>
      <c r="F2" s="53"/>
    </row>
    <row r="3" spans="1:10" ht="5.25" customHeight="1" thickBot="1" x14ac:dyDescent="0.3">
      <c r="A3" s="3"/>
    </row>
    <row r="4" spans="1:10" ht="61.5" customHeight="1" x14ac:dyDescent="0.25">
      <c r="A4" s="3"/>
      <c r="C4" s="44"/>
      <c r="D4" s="40" t="s">
        <v>11</v>
      </c>
      <c r="E4" s="23" t="s">
        <v>10</v>
      </c>
      <c r="F4" s="19"/>
      <c r="G4" s="12"/>
      <c r="H4" s="19"/>
      <c r="I4" s="12"/>
      <c r="J4" s="19"/>
    </row>
    <row r="5" spans="1:10" ht="16.8" x14ac:dyDescent="0.25">
      <c r="A5" s="4"/>
      <c r="B5" s="16"/>
      <c r="C5" s="45" t="s">
        <v>0</v>
      </c>
      <c r="D5" s="41" t="s">
        <v>0</v>
      </c>
      <c r="E5" s="24" t="s">
        <v>0</v>
      </c>
      <c r="F5" s="38" t="s">
        <v>54</v>
      </c>
      <c r="G5" s="13" t="s">
        <v>55</v>
      </c>
      <c r="H5" s="38" t="s">
        <v>56</v>
      </c>
      <c r="I5" s="13" t="s">
        <v>57</v>
      </c>
      <c r="J5" s="38" t="s">
        <v>58</v>
      </c>
    </row>
    <row r="6" spans="1:10" ht="28.5" customHeight="1" x14ac:dyDescent="0.25">
      <c r="A6" s="5">
        <v>1</v>
      </c>
      <c r="B6" s="17" t="s">
        <v>1</v>
      </c>
      <c r="C6" s="46">
        <f>D6+E6</f>
        <v>241</v>
      </c>
      <c r="D6" s="50"/>
      <c r="E6" s="25">
        <f>SUM(F6:J6)</f>
        <v>241</v>
      </c>
      <c r="F6" s="21"/>
      <c r="G6" s="6"/>
      <c r="H6" s="21"/>
      <c r="I6" s="6">
        <v>241</v>
      </c>
      <c r="J6" s="21"/>
    </row>
    <row r="7" spans="1:10" ht="28.5" customHeight="1" x14ac:dyDescent="0.25">
      <c r="A7" s="14" t="s">
        <v>16</v>
      </c>
      <c r="B7" s="17" t="s">
        <v>17</v>
      </c>
      <c r="C7" s="35">
        <f t="shared" ref="C7:C15" si="0">D7+E7</f>
        <v>0</v>
      </c>
      <c r="D7" s="31"/>
      <c r="E7" s="51">
        <v>0</v>
      </c>
      <c r="F7" s="21"/>
      <c r="G7" s="49"/>
      <c r="H7" s="21"/>
      <c r="I7" s="49">
        <v>0</v>
      </c>
      <c r="J7" s="21"/>
    </row>
    <row r="8" spans="1:10" ht="28.5" customHeight="1" x14ac:dyDescent="0.25">
      <c r="A8" s="5">
        <v>2</v>
      </c>
      <c r="B8" s="17" t="s">
        <v>2</v>
      </c>
      <c r="C8" s="46">
        <f t="shared" si="0"/>
        <v>320</v>
      </c>
      <c r="D8" s="50"/>
      <c r="E8" s="25">
        <f t="shared" ref="E8:E15" si="1">SUM(F8:J8)</f>
        <v>320</v>
      </c>
      <c r="F8" s="21"/>
      <c r="G8" s="6"/>
      <c r="H8" s="21"/>
      <c r="I8" s="6">
        <v>320</v>
      </c>
      <c r="J8" s="21"/>
    </row>
    <row r="9" spans="1:10" ht="28.5" customHeight="1" x14ac:dyDescent="0.25">
      <c r="A9" s="5">
        <v>3</v>
      </c>
      <c r="B9" s="17" t="s">
        <v>3</v>
      </c>
      <c r="C9" s="46">
        <f t="shared" si="0"/>
        <v>241</v>
      </c>
      <c r="D9" s="50"/>
      <c r="E9" s="25">
        <f t="shared" si="1"/>
        <v>241</v>
      </c>
      <c r="F9" s="21"/>
      <c r="G9" s="6"/>
      <c r="H9" s="21"/>
      <c r="I9" s="6">
        <v>241</v>
      </c>
      <c r="J9" s="21"/>
    </row>
    <row r="10" spans="1:10" ht="28.5" customHeight="1" x14ac:dyDescent="0.25">
      <c r="A10" s="5">
        <v>4</v>
      </c>
      <c r="B10" s="17" t="s">
        <v>4</v>
      </c>
      <c r="C10" s="46">
        <f t="shared" si="0"/>
        <v>79</v>
      </c>
      <c r="D10" s="50"/>
      <c r="E10" s="25">
        <f t="shared" si="1"/>
        <v>79</v>
      </c>
      <c r="F10" s="21"/>
      <c r="G10" s="6"/>
      <c r="H10" s="21"/>
      <c r="I10" s="6">
        <v>79</v>
      </c>
      <c r="J10" s="21"/>
    </row>
    <row r="11" spans="1:10" ht="28.5" customHeight="1" x14ac:dyDescent="0.25">
      <c r="A11" s="5">
        <v>5</v>
      </c>
      <c r="B11" s="17" t="s">
        <v>5</v>
      </c>
      <c r="C11" s="46">
        <f t="shared" si="0"/>
        <v>241</v>
      </c>
      <c r="D11" s="50"/>
      <c r="E11" s="25">
        <f t="shared" si="1"/>
        <v>241</v>
      </c>
      <c r="F11" s="21"/>
      <c r="G11" s="6"/>
      <c r="H11" s="21"/>
      <c r="I11" s="6">
        <v>241</v>
      </c>
      <c r="J11" s="21"/>
    </row>
    <row r="12" spans="1:10" ht="28.5" customHeight="1" x14ac:dyDescent="0.25">
      <c r="A12" s="5">
        <v>6</v>
      </c>
      <c r="B12" s="17" t="s">
        <v>6</v>
      </c>
      <c r="C12" s="46">
        <f t="shared" si="0"/>
        <v>4</v>
      </c>
      <c r="D12" s="50"/>
      <c r="E12" s="25">
        <f t="shared" si="1"/>
        <v>4</v>
      </c>
      <c r="F12" s="21"/>
      <c r="G12" s="6"/>
      <c r="H12" s="21"/>
      <c r="I12" s="6">
        <v>4</v>
      </c>
      <c r="J12" s="21"/>
    </row>
    <row r="13" spans="1:10" ht="28.5" customHeight="1" x14ac:dyDescent="0.25">
      <c r="A13" s="5">
        <v>7</v>
      </c>
      <c r="B13" s="17" t="s">
        <v>7</v>
      </c>
      <c r="C13" s="46">
        <f t="shared" si="0"/>
        <v>237</v>
      </c>
      <c r="D13" s="50"/>
      <c r="E13" s="25">
        <f t="shared" si="1"/>
        <v>237</v>
      </c>
      <c r="F13" s="21"/>
      <c r="G13" s="6"/>
      <c r="H13" s="21"/>
      <c r="I13" s="6">
        <v>237</v>
      </c>
      <c r="J13" s="21"/>
    </row>
    <row r="14" spans="1:10" ht="28.5" customHeight="1" x14ac:dyDescent="0.25">
      <c r="A14" s="5">
        <v>8</v>
      </c>
      <c r="B14" s="17" t="s">
        <v>8</v>
      </c>
      <c r="C14" s="46">
        <f t="shared" si="0"/>
        <v>0</v>
      </c>
      <c r="D14" s="50"/>
      <c r="E14" s="25">
        <f t="shared" si="1"/>
        <v>0</v>
      </c>
      <c r="F14" s="21"/>
      <c r="G14" s="6"/>
      <c r="H14" s="21"/>
      <c r="I14" s="6">
        <v>0</v>
      </c>
      <c r="J14" s="21"/>
    </row>
    <row r="15" spans="1:10" ht="28.5" customHeight="1" x14ac:dyDescent="0.25">
      <c r="A15" s="5">
        <v>9</v>
      </c>
      <c r="B15" s="17" t="s">
        <v>9</v>
      </c>
      <c r="C15" s="46">
        <f t="shared" si="0"/>
        <v>0</v>
      </c>
      <c r="D15" s="50"/>
      <c r="E15" s="25">
        <f t="shared" si="1"/>
        <v>0</v>
      </c>
      <c r="F15" s="21"/>
      <c r="G15" s="6"/>
      <c r="H15" s="21"/>
      <c r="I15" s="6">
        <v>0</v>
      </c>
      <c r="J15" s="21"/>
    </row>
    <row r="16" spans="1:10" ht="112.8" customHeight="1" x14ac:dyDescent="0.25">
      <c r="A16" s="15" t="s">
        <v>12</v>
      </c>
      <c r="B16" s="9"/>
      <c r="C16" s="26" t="s">
        <v>13</v>
      </c>
      <c r="D16" s="42" t="s">
        <v>13</v>
      </c>
      <c r="E16" s="27" t="s">
        <v>13</v>
      </c>
      <c r="F16" s="8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</row>
    <row r="17" spans="1:10" ht="17.25" customHeight="1" x14ac:dyDescent="0.25">
      <c r="A17" s="5">
        <v>10</v>
      </c>
      <c r="B17" s="18" t="s">
        <v>38</v>
      </c>
      <c r="C17" s="47">
        <f>D17+E17</f>
        <v>88</v>
      </c>
      <c r="D17" s="43"/>
      <c r="E17" s="28">
        <f>SUM(F17:J17)</f>
        <v>88</v>
      </c>
      <c r="F17" s="22"/>
      <c r="G17" s="7"/>
      <c r="H17" s="22"/>
      <c r="I17" s="7">
        <v>88</v>
      </c>
      <c r="J17" s="22"/>
    </row>
    <row r="18" spans="1:10" ht="17.25" customHeight="1" x14ac:dyDescent="0.25">
      <c r="A18" s="5">
        <v>11</v>
      </c>
      <c r="B18" s="18" t="s">
        <v>39</v>
      </c>
      <c r="C18" s="47">
        <f>D18+E18</f>
        <v>31</v>
      </c>
      <c r="D18" s="43"/>
      <c r="E18" s="28">
        <f>SUM(F18:J18)</f>
        <v>31</v>
      </c>
      <c r="F18" s="22"/>
      <c r="G18" s="7"/>
      <c r="H18" s="22"/>
      <c r="I18" s="7">
        <v>31</v>
      </c>
      <c r="J18" s="22"/>
    </row>
    <row r="19" spans="1:10" ht="17.25" customHeight="1" x14ac:dyDescent="0.25">
      <c r="A19" s="5">
        <v>12</v>
      </c>
      <c r="B19" s="18" t="s">
        <v>40</v>
      </c>
      <c r="C19" s="47">
        <f>D19+E19</f>
        <v>204</v>
      </c>
      <c r="D19" s="43"/>
      <c r="E19" s="28">
        <f>SUM(F19:J19)</f>
        <v>204</v>
      </c>
      <c r="F19" s="22"/>
      <c r="G19" s="7"/>
      <c r="H19" s="22"/>
      <c r="I19" s="7">
        <v>204</v>
      </c>
      <c r="J19" s="22"/>
    </row>
  </sheetData>
  <autoFilter ref="A16:G16">
    <sortState ref="A15:G18">
      <sortCondition ref="A14:A18"/>
    </sortState>
  </autoFilter>
  <mergeCells count="1">
    <mergeCell ref="A2:F2"/>
  </mergeCells>
  <conditionalFormatting sqref="F8">
    <cfRule type="cellIs" dxfId="31" priority="18" operator="notEqual">
      <formula>$F$9+$F$10</formula>
    </cfRule>
  </conditionalFormatting>
  <conditionalFormatting sqref="F11">
    <cfRule type="cellIs" dxfId="30" priority="17" operator="notEqual">
      <formula>$F$12+$F$13</formula>
    </cfRule>
  </conditionalFormatting>
  <conditionalFormatting sqref="G8">
    <cfRule type="cellIs" dxfId="29" priority="15" operator="notEqual">
      <formula>$G$9+$G$10</formula>
    </cfRule>
  </conditionalFormatting>
  <conditionalFormatting sqref="G11">
    <cfRule type="cellIs" dxfId="28" priority="14" operator="notEqual">
      <formula>$G$12+$G$13</formula>
    </cfRule>
  </conditionalFormatting>
  <conditionalFormatting sqref="H8">
    <cfRule type="cellIs" dxfId="27" priority="12" operator="notEqual">
      <formula>$H$9+$H$10</formula>
    </cfRule>
  </conditionalFormatting>
  <conditionalFormatting sqref="H11">
    <cfRule type="cellIs" dxfId="26" priority="11" operator="notEqual">
      <formula>$H$12+$H$13</formula>
    </cfRule>
  </conditionalFormatting>
  <conditionalFormatting sqref="I8">
    <cfRule type="cellIs" dxfId="25" priority="9" operator="notEqual">
      <formula>$I$9+$I$10</formula>
    </cfRule>
  </conditionalFormatting>
  <conditionalFormatting sqref="I11">
    <cfRule type="cellIs" dxfId="24" priority="8" operator="notEqual">
      <formula>$I$12+$I$13</formula>
    </cfRule>
  </conditionalFormatting>
  <conditionalFormatting sqref="J8">
    <cfRule type="cellIs" dxfId="23" priority="6" operator="notEqual">
      <formula>$J$9+$J$10</formula>
    </cfRule>
  </conditionalFormatting>
  <conditionalFormatting sqref="J11">
    <cfRule type="cellIs" dxfId="22" priority="5" operator="notEqual">
      <formula>$J$12+$J$13</formula>
    </cfRule>
  </conditionalFormatting>
  <conditionalFormatting sqref="B17:B19">
    <cfRule type="duplicateValues" dxfId="21" priority="62"/>
  </conditionalFormatting>
  <conditionalFormatting sqref="F13">
    <cfRule type="cellIs" dxfId="20" priority="84" operator="lessThan">
      <formula>SUM($F$17:$F$19)</formula>
    </cfRule>
  </conditionalFormatting>
  <conditionalFormatting sqref="G13">
    <cfRule type="cellIs" dxfId="19" priority="85" operator="lessThan">
      <formula>SUM($G$17:$G$19)</formula>
    </cfRule>
  </conditionalFormatting>
  <conditionalFormatting sqref="H13">
    <cfRule type="cellIs" dxfId="18" priority="86" operator="lessThan">
      <formula>SUM($H$17:$H$19)</formula>
    </cfRule>
  </conditionalFormatting>
  <conditionalFormatting sqref="I13">
    <cfRule type="cellIs" dxfId="17" priority="87" operator="lessThan">
      <formula>SUM($I$17:$I$19)</formula>
    </cfRule>
  </conditionalFormatting>
  <conditionalFormatting sqref="J13">
    <cfRule type="cellIs" dxfId="16" priority="88" operator="lessThan">
      <formula>SUM($J$17:$J$19)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zoomScaleNormal="75" workbookViewId="0">
      <pane xSplit="5" ySplit="5" topLeftCell="F6" activePane="bottomRight" state="frozen"/>
      <selection activeCell="AC11" sqref="AC11"/>
      <selection pane="topRight" activeCell="AC11" sqref="AC11"/>
      <selection pane="bottomLeft" activeCell="AC11" sqref="AC11"/>
      <selection pane="bottomRight" activeCell="J20" sqref="J20"/>
    </sheetView>
  </sheetViews>
  <sheetFormatPr defaultColWidth="9.09765625" defaultRowHeight="13.8" x14ac:dyDescent="0.25"/>
  <cols>
    <col min="1" max="1" width="12.5" style="2" customWidth="1"/>
    <col min="2" max="2" width="39.09765625" style="2" customWidth="1"/>
    <col min="3" max="4" width="12.3984375" style="2" customWidth="1"/>
    <col min="5" max="5" width="14" style="2" customWidth="1"/>
    <col min="6" max="10" width="14.5" style="2" customWidth="1"/>
    <col min="11" max="16384" width="9.09765625" style="2"/>
  </cols>
  <sheetData>
    <row r="1" spans="1:10" x14ac:dyDescent="0.25">
      <c r="A1" s="1" t="s">
        <v>21</v>
      </c>
    </row>
    <row r="2" spans="1:10" ht="16.8" x14ac:dyDescent="0.25">
      <c r="A2" s="53" t="s">
        <v>41</v>
      </c>
      <c r="B2" s="53"/>
      <c r="C2" s="53"/>
      <c r="D2" s="53"/>
      <c r="E2" s="53"/>
      <c r="F2" s="53"/>
    </row>
    <row r="3" spans="1:10" ht="5.25" customHeight="1" thickBot="1" x14ac:dyDescent="0.3">
      <c r="A3" s="3"/>
    </row>
    <row r="4" spans="1:10" ht="61.5" customHeight="1" x14ac:dyDescent="0.25">
      <c r="A4" s="3"/>
      <c r="C4" s="44"/>
      <c r="D4" s="40" t="s">
        <v>11</v>
      </c>
      <c r="E4" s="23" t="s">
        <v>10</v>
      </c>
      <c r="F4" s="19"/>
      <c r="G4" s="12"/>
      <c r="H4" s="19"/>
      <c r="I4" s="12"/>
      <c r="J4" s="19"/>
    </row>
    <row r="5" spans="1:10" ht="16.8" x14ac:dyDescent="0.25">
      <c r="A5" s="4"/>
      <c r="B5" s="16"/>
      <c r="C5" s="45" t="s">
        <v>0</v>
      </c>
      <c r="D5" s="41" t="s">
        <v>0</v>
      </c>
      <c r="E5" s="24" t="s">
        <v>0</v>
      </c>
      <c r="F5" s="38" t="s">
        <v>54</v>
      </c>
      <c r="G5" s="13" t="s">
        <v>55</v>
      </c>
      <c r="H5" s="38" t="s">
        <v>56</v>
      </c>
      <c r="I5" s="13" t="s">
        <v>57</v>
      </c>
      <c r="J5" s="38" t="s">
        <v>58</v>
      </c>
    </row>
    <row r="6" spans="1:10" ht="28.5" customHeight="1" x14ac:dyDescent="0.25">
      <c r="A6" s="5">
        <v>1</v>
      </c>
      <c r="B6" s="17" t="s">
        <v>1</v>
      </c>
      <c r="C6" s="46">
        <f>D6+E6</f>
        <v>249</v>
      </c>
      <c r="D6" s="50"/>
      <c r="E6" s="25">
        <f>SUM(F6:J6)</f>
        <v>249</v>
      </c>
      <c r="F6" s="21"/>
      <c r="G6" s="6"/>
      <c r="H6" s="21"/>
      <c r="I6" s="6"/>
      <c r="J6" s="21">
        <v>249</v>
      </c>
    </row>
    <row r="7" spans="1:10" ht="28.5" customHeight="1" x14ac:dyDescent="0.25">
      <c r="A7" s="14" t="s">
        <v>16</v>
      </c>
      <c r="B7" s="17" t="s">
        <v>17</v>
      </c>
      <c r="C7" s="35">
        <f t="shared" ref="C7:C15" si="0">D7+E7</f>
        <v>0</v>
      </c>
      <c r="D7" s="31"/>
      <c r="E7" s="51">
        <v>0</v>
      </c>
      <c r="F7" s="21"/>
      <c r="G7" s="49"/>
      <c r="H7" s="21"/>
      <c r="I7" s="49"/>
      <c r="J7" s="21">
        <v>0</v>
      </c>
    </row>
    <row r="8" spans="1:10" ht="28.5" customHeight="1" x14ac:dyDescent="0.25">
      <c r="A8" s="5">
        <v>2</v>
      </c>
      <c r="B8" s="17" t="s">
        <v>2</v>
      </c>
      <c r="C8" s="46">
        <f t="shared" si="0"/>
        <v>320</v>
      </c>
      <c r="D8" s="50"/>
      <c r="E8" s="25">
        <f t="shared" ref="E8:E15" si="1">SUM(F8:J8)</f>
        <v>320</v>
      </c>
      <c r="F8" s="21"/>
      <c r="G8" s="6"/>
      <c r="H8" s="21"/>
      <c r="I8" s="6"/>
      <c r="J8" s="21">
        <v>320</v>
      </c>
    </row>
    <row r="9" spans="1:10" ht="28.5" customHeight="1" x14ac:dyDescent="0.25">
      <c r="A9" s="5">
        <v>3</v>
      </c>
      <c r="B9" s="17" t="s">
        <v>3</v>
      </c>
      <c r="C9" s="46">
        <f t="shared" si="0"/>
        <v>249</v>
      </c>
      <c r="D9" s="50"/>
      <c r="E9" s="25">
        <f t="shared" si="1"/>
        <v>249</v>
      </c>
      <c r="F9" s="21"/>
      <c r="G9" s="6"/>
      <c r="H9" s="21"/>
      <c r="I9" s="6"/>
      <c r="J9" s="21">
        <v>249</v>
      </c>
    </row>
    <row r="10" spans="1:10" ht="28.5" customHeight="1" x14ac:dyDescent="0.25">
      <c r="A10" s="5">
        <v>4</v>
      </c>
      <c r="B10" s="17" t="s">
        <v>4</v>
      </c>
      <c r="C10" s="46">
        <f t="shared" si="0"/>
        <v>71</v>
      </c>
      <c r="D10" s="50"/>
      <c r="E10" s="25">
        <f t="shared" si="1"/>
        <v>71</v>
      </c>
      <c r="F10" s="21"/>
      <c r="G10" s="6"/>
      <c r="H10" s="21"/>
      <c r="I10" s="6"/>
      <c r="J10" s="21">
        <v>71</v>
      </c>
    </row>
    <row r="11" spans="1:10" ht="28.5" customHeight="1" x14ac:dyDescent="0.25">
      <c r="A11" s="5">
        <v>5</v>
      </c>
      <c r="B11" s="17" t="s">
        <v>5</v>
      </c>
      <c r="C11" s="46">
        <f t="shared" si="0"/>
        <v>249</v>
      </c>
      <c r="D11" s="50"/>
      <c r="E11" s="25">
        <f t="shared" si="1"/>
        <v>249</v>
      </c>
      <c r="F11" s="21"/>
      <c r="G11" s="6"/>
      <c r="H11" s="21"/>
      <c r="I11" s="6"/>
      <c r="J11" s="21">
        <v>249</v>
      </c>
    </row>
    <row r="12" spans="1:10" ht="28.5" customHeight="1" x14ac:dyDescent="0.25">
      <c r="A12" s="5">
        <v>6</v>
      </c>
      <c r="B12" s="17" t="s">
        <v>6</v>
      </c>
      <c r="C12" s="46">
        <f t="shared" si="0"/>
        <v>0</v>
      </c>
      <c r="D12" s="50"/>
      <c r="E12" s="25">
        <f t="shared" si="1"/>
        <v>0</v>
      </c>
      <c r="F12" s="21"/>
      <c r="G12" s="6"/>
      <c r="H12" s="21"/>
      <c r="I12" s="6"/>
      <c r="J12" s="21">
        <v>0</v>
      </c>
    </row>
    <row r="13" spans="1:10" ht="28.5" customHeight="1" x14ac:dyDescent="0.25">
      <c r="A13" s="5">
        <v>7</v>
      </c>
      <c r="B13" s="17" t="s">
        <v>7</v>
      </c>
      <c r="C13" s="46">
        <f t="shared" si="0"/>
        <v>249</v>
      </c>
      <c r="D13" s="50"/>
      <c r="E13" s="25">
        <f t="shared" si="1"/>
        <v>249</v>
      </c>
      <c r="F13" s="21"/>
      <c r="G13" s="6"/>
      <c r="H13" s="21"/>
      <c r="I13" s="6"/>
      <c r="J13" s="21">
        <v>249</v>
      </c>
    </row>
    <row r="14" spans="1:10" ht="28.5" customHeight="1" x14ac:dyDescent="0.25">
      <c r="A14" s="5">
        <v>8</v>
      </c>
      <c r="B14" s="17" t="s">
        <v>8</v>
      </c>
      <c r="C14" s="46">
        <f t="shared" si="0"/>
        <v>0</v>
      </c>
      <c r="D14" s="50"/>
      <c r="E14" s="25">
        <f t="shared" si="1"/>
        <v>0</v>
      </c>
      <c r="F14" s="21"/>
      <c r="G14" s="6"/>
      <c r="H14" s="21"/>
      <c r="I14" s="6"/>
      <c r="J14" s="21">
        <v>0</v>
      </c>
    </row>
    <row r="15" spans="1:10" ht="28.5" customHeight="1" x14ac:dyDescent="0.25">
      <c r="A15" s="5">
        <v>9</v>
      </c>
      <c r="B15" s="17" t="s">
        <v>9</v>
      </c>
      <c r="C15" s="46">
        <f t="shared" si="0"/>
        <v>0</v>
      </c>
      <c r="D15" s="50"/>
      <c r="E15" s="25">
        <f t="shared" si="1"/>
        <v>0</v>
      </c>
      <c r="F15" s="21"/>
      <c r="G15" s="6"/>
      <c r="H15" s="21"/>
      <c r="I15" s="6"/>
      <c r="J15" s="21">
        <v>0</v>
      </c>
    </row>
    <row r="16" spans="1:10" ht="109.8" customHeight="1" x14ac:dyDescent="0.25">
      <c r="A16" s="15" t="s">
        <v>12</v>
      </c>
      <c r="B16" s="9"/>
      <c r="C16" s="26" t="s">
        <v>13</v>
      </c>
      <c r="D16" s="42" t="s">
        <v>13</v>
      </c>
      <c r="E16" s="27" t="s">
        <v>13</v>
      </c>
      <c r="F16" s="8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</row>
    <row r="17" spans="1:10" ht="17.25" customHeight="1" x14ac:dyDescent="0.25">
      <c r="A17" s="5">
        <v>10</v>
      </c>
      <c r="B17" s="18" t="s">
        <v>42</v>
      </c>
      <c r="C17" s="47">
        <f>D17+E17</f>
        <v>117</v>
      </c>
      <c r="D17" s="43"/>
      <c r="E17" s="28">
        <f>SUM(F17:J17)</f>
        <v>117</v>
      </c>
      <c r="F17" s="22"/>
      <c r="G17" s="7"/>
      <c r="H17" s="22"/>
      <c r="I17" s="7"/>
      <c r="J17" s="22">
        <v>117</v>
      </c>
    </row>
    <row r="18" spans="1:10" ht="17.25" customHeight="1" x14ac:dyDescent="0.25">
      <c r="A18" s="5">
        <v>11</v>
      </c>
      <c r="B18" s="18" t="s">
        <v>43</v>
      </c>
      <c r="C18" s="47">
        <f>D18+E18</f>
        <v>40</v>
      </c>
      <c r="D18" s="43"/>
      <c r="E18" s="28">
        <f>SUM(F18:J18)</f>
        <v>40</v>
      </c>
      <c r="F18" s="22"/>
      <c r="G18" s="7"/>
      <c r="H18" s="22"/>
      <c r="I18" s="7"/>
      <c r="J18" s="22">
        <v>40</v>
      </c>
    </row>
    <row r="19" spans="1:10" ht="17.25" customHeight="1" x14ac:dyDescent="0.25">
      <c r="A19" s="5">
        <v>12</v>
      </c>
      <c r="B19" s="18" t="s">
        <v>44</v>
      </c>
      <c r="C19" s="47">
        <f>D19+E19</f>
        <v>107</v>
      </c>
      <c r="D19" s="43"/>
      <c r="E19" s="28">
        <f>SUM(F19:J19)</f>
        <v>107</v>
      </c>
      <c r="F19" s="22"/>
      <c r="G19" s="7"/>
      <c r="H19" s="22"/>
      <c r="I19" s="7"/>
      <c r="J19" s="22">
        <v>107</v>
      </c>
    </row>
    <row r="20" spans="1:10" ht="17.25" customHeight="1" x14ac:dyDescent="0.25">
      <c r="A20" s="5">
        <v>13</v>
      </c>
      <c r="B20" s="18" t="s">
        <v>45</v>
      </c>
      <c r="C20" s="47">
        <f>D20+E20</f>
        <v>50</v>
      </c>
      <c r="D20" s="43"/>
      <c r="E20" s="28">
        <f>SUM(F20:J20)</f>
        <v>50</v>
      </c>
      <c r="F20" s="22"/>
      <c r="G20" s="7"/>
      <c r="H20" s="22"/>
      <c r="I20" s="7"/>
      <c r="J20" s="22">
        <v>50</v>
      </c>
    </row>
  </sheetData>
  <autoFilter ref="A16:G16">
    <sortState ref="A15:G18">
      <sortCondition ref="A14:A18"/>
    </sortState>
  </autoFilter>
  <mergeCells count="1">
    <mergeCell ref="A2:F2"/>
  </mergeCells>
  <conditionalFormatting sqref="F8">
    <cfRule type="cellIs" dxfId="15" priority="18" operator="notEqual">
      <formula>$F$9+$F$10</formula>
    </cfRule>
  </conditionalFormatting>
  <conditionalFormatting sqref="F11">
    <cfRule type="cellIs" dxfId="14" priority="17" operator="notEqual">
      <formula>$F$12+$F$13</formula>
    </cfRule>
  </conditionalFormatting>
  <conditionalFormatting sqref="G8">
    <cfRule type="cellIs" dxfId="13" priority="15" operator="notEqual">
      <formula>$G$9+$G$10</formula>
    </cfRule>
  </conditionalFormatting>
  <conditionalFormatting sqref="G11">
    <cfRule type="cellIs" dxfId="12" priority="14" operator="notEqual">
      <formula>$G$12+$G$13</formula>
    </cfRule>
  </conditionalFormatting>
  <conditionalFormatting sqref="H8">
    <cfRule type="cellIs" dxfId="11" priority="12" operator="notEqual">
      <formula>$H$9+$H$10</formula>
    </cfRule>
  </conditionalFormatting>
  <conditionalFormatting sqref="H11">
    <cfRule type="cellIs" dxfId="10" priority="11" operator="notEqual">
      <formula>$H$12+$H$13</formula>
    </cfRule>
  </conditionalFormatting>
  <conditionalFormatting sqref="I8">
    <cfRule type="cellIs" dxfId="9" priority="9" operator="notEqual">
      <formula>$I$9+$I$10</formula>
    </cfRule>
  </conditionalFormatting>
  <conditionalFormatting sqref="I11">
    <cfRule type="cellIs" dxfId="8" priority="8" operator="notEqual">
      <formula>$I$12+$I$13</formula>
    </cfRule>
  </conditionalFormatting>
  <conditionalFormatting sqref="J8">
    <cfRule type="cellIs" dxfId="7" priority="6" operator="notEqual">
      <formula>$J$9+$J$10</formula>
    </cfRule>
  </conditionalFormatting>
  <conditionalFormatting sqref="J11">
    <cfRule type="cellIs" dxfId="6" priority="5" operator="notEqual">
      <formula>$J$12+$J$13</formula>
    </cfRule>
  </conditionalFormatting>
  <conditionalFormatting sqref="B17:B20">
    <cfRule type="duplicateValues" dxfId="5" priority="69"/>
  </conditionalFormatting>
  <conditionalFormatting sqref="F13">
    <cfRule type="cellIs" dxfId="4" priority="89" operator="lessThan">
      <formula>SUM($F$17:$F$20)</formula>
    </cfRule>
  </conditionalFormatting>
  <conditionalFormatting sqref="G13">
    <cfRule type="cellIs" dxfId="3" priority="90" operator="lessThan">
      <formula>SUM($G$17:$G$20)</formula>
    </cfRule>
  </conditionalFormatting>
  <conditionalFormatting sqref="H13">
    <cfRule type="cellIs" dxfId="2" priority="91" operator="lessThan">
      <formula>SUM($H$17:$H$20)</formula>
    </cfRule>
  </conditionalFormatting>
  <conditionalFormatting sqref="I13">
    <cfRule type="cellIs" dxfId="1" priority="92" operator="lessThan">
      <formula>SUM($I$17:$I$20)</formula>
    </cfRule>
  </conditionalFormatting>
  <conditionalFormatting sqref="J13">
    <cfRule type="cellIs" dxfId="0" priority="93" operator="lessThan">
      <formula>SUM($J$17:$J$20)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Протокол по ЕИО</vt:lpstr>
      <vt:lpstr>Протокол по ИО № 1</vt:lpstr>
      <vt:lpstr>Протокол по ИО № 2</vt:lpstr>
      <vt:lpstr>Протокол по ИО № 3</vt:lpstr>
      <vt:lpstr>Протокол по ИО № 4</vt:lpstr>
      <vt:lpstr>Протокол по ИО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RePack by Diakov</cp:lastModifiedBy>
  <cp:lastPrinted>2019-02-15T12:30:33Z</cp:lastPrinted>
  <dcterms:created xsi:type="dcterms:W3CDTF">2018-10-14T20:49:42Z</dcterms:created>
  <dcterms:modified xsi:type="dcterms:W3CDTF">2019-05-26T20:24:02Z</dcterms:modified>
</cp:coreProperties>
</file>